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H196" i="1"/>
  <c r="C196" i="1"/>
  <c r="I196" i="1" s="1"/>
  <c r="C195" i="1"/>
  <c r="I195" i="1" s="1"/>
  <c r="I194" i="1"/>
  <c r="H194" i="1"/>
  <c r="C194" i="1"/>
  <c r="I192" i="1"/>
  <c r="H192" i="1"/>
  <c r="C192" i="1"/>
  <c r="C191" i="1"/>
  <c r="I191" i="1" s="1"/>
  <c r="K190" i="1"/>
  <c r="H190" i="1"/>
  <c r="C190" i="1"/>
  <c r="I190" i="1" s="1"/>
  <c r="C189" i="1"/>
  <c r="I189" i="1" s="1"/>
  <c r="C188" i="1"/>
  <c r="C187" i="1"/>
  <c r="I187" i="1" s="1"/>
  <c r="I186" i="1"/>
  <c r="H186" i="1"/>
  <c r="C186" i="1"/>
  <c r="K185" i="1"/>
  <c r="I185" i="1"/>
  <c r="H185" i="1"/>
  <c r="C185" i="1"/>
  <c r="I184" i="1"/>
  <c r="H184" i="1"/>
  <c r="C184" i="1"/>
  <c r="C183" i="1"/>
  <c r="C182" i="1"/>
  <c r="H182" i="1" s="1"/>
  <c r="K181" i="1"/>
  <c r="I181" i="1"/>
  <c r="H181" i="1"/>
  <c r="C181" i="1"/>
  <c r="C180" i="1"/>
  <c r="C179" i="1"/>
  <c r="H179" i="1" s="1"/>
  <c r="H178" i="1"/>
  <c r="C178" i="1"/>
  <c r="I178" i="1" s="1"/>
  <c r="C177" i="1"/>
  <c r="I177" i="1" s="1"/>
  <c r="I171" i="1"/>
  <c r="H171" i="1"/>
  <c r="C171" i="1"/>
  <c r="I170" i="1"/>
  <c r="H170" i="1"/>
  <c r="C170" i="1"/>
  <c r="C169" i="1"/>
  <c r="H169" i="1" s="1"/>
  <c r="C168" i="1"/>
  <c r="I168" i="1" s="1"/>
  <c r="K167" i="1"/>
  <c r="C167" i="1"/>
  <c r="I167" i="1" s="1"/>
  <c r="I166" i="1"/>
  <c r="H166" i="1"/>
  <c r="C166" i="1"/>
  <c r="I165" i="1"/>
  <c r="H165" i="1"/>
  <c r="C165" i="1"/>
  <c r="C164" i="1"/>
  <c r="I164" i="1" s="1"/>
  <c r="C163" i="1"/>
  <c r="I163" i="1" s="1"/>
  <c r="I161" i="1"/>
  <c r="H161" i="1"/>
  <c r="C161" i="1"/>
  <c r="C160" i="1"/>
  <c r="H160" i="1" s="1"/>
  <c r="K159" i="1"/>
  <c r="I159" i="1"/>
  <c r="H159" i="1"/>
  <c r="C159" i="1"/>
  <c r="C158" i="1"/>
  <c r="H158" i="1" s="1"/>
  <c r="C157" i="1"/>
  <c r="H156" i="1"/>
  <c r="C156" i="1"/>
  <c r="I156" i="1" s="1"/>
  <c r="K155" i="1"/>
  <c r="C155" i="1"/>
  <c r="I155" i="1" s="1"/>
  <c r="K154" i="1"/>
  <c r="H154" i="1"/>
  <c r="C154" i="1"/>
  <c r="I154" i="1" s="1"/>
  <c r="K152" i="1"/>
  <c r="C152" i="1"/>
  <c r="H152" i="1" s="1"/>
  <c r="K151" i="1"/>
  <c r="H151" i="1"/>
  <c r="C151" i="1"/>
  <c r="I151" i="1" s="1"/>
  <c r="K150" i="1"/>
  <c r="C150" i="1"/>
  <c r="I150" i="1" s="1"/>
  <c r="I149" i="1"/>
  <c r="C149" i="1"/>
  <c r="H149" i="1" s="1"/>
  <c r="I148" i="1"/>
  <c r="H148" i="1"/>
  <c r="C148" i="1"/>
  <c r="C147" i="1"/>
  <c r="H147" i="1" s="1"/>
  <c r="K146" i="1"/>
  <c r="I146" i="1"/>
  <c r="H146" i="1"/>
  <c r="C146" i="1"/>
  <c r="C145" i="1"/>
  <c r="I145" i="1" s="1"/>
  <c r="C144" i="1"/>
  <c r="H143" i="1"/>
  <c r="C143" i="1"/>
  <c r="I143" i="1" s="1"/>
  <c r="C142" i="1"/>
  <c r="I142" i="1" s="1"/>
  <c r="K141" i="1"/>
  <c r="C141" i="1"/>
  <c r="K136" i="1"/>
  <c r="I136" i="1"/>
  <c r="H136" i="1"/>
  <c r="C136" i="1"/>
  <c r="C135" i="1"/>
  <c r="C134" i="1"/>
  <c r="H134" i="1" s="1"/>
  <c r="C133" i="1"/>
  <c r="C132" i="1"/>
  <c r="I131" i="1"/>
  <c r="H131" i="1"/>
  <c r="C131" i="1"/>
  <c r="C130" i="1"/>
  <c r="H130" i="1" s="1"/>
  <c r="H129" i="1"/>
  <c r="C129" i="1"/>
  <c r="I129" i="1" s="1"/>
  <c r="C128" i="1"/>
  <c r="I128" i="1" s="1"/>
  <c r="I127" i="1"/>
  <c r="H127" i="1"/>
  <c r="C127" i="1"/>
  <c r="K126" i="1"/>
  <c r="I126" i="1"/>
  <c r="C126" i="1"/>
  <c r="H126" i="1" s="1"/>
  <c r="C125" i="1"/>
  <c r="H125" i="1" s="1"/>
  <c r="H124" i="1"/>
  <c r="C124" i="1"/>
  <c r="I124" i="1" s="1"/>
  <c r="C123" i="1"/>
  <c r="I123" i="1" s="1"/>
  <c r="I122" i="1"/>
  <c r="H122" i="1"/>
  <c r="C122" i="1"/>
  <c r="I121" i="1"/>
  <c r="H121" i="1"/>
  <c r="C121" i="1"/>
  <c r="C120" i="1"/>
  <c r="I120" i="1" s="1"/>
  <c r="C118" i="1"/>
  <c r="H118" i="1" s="1"/>
  <c r="I117" i="1"/>
  <c r="C117" i="1"/>
  <c r="H117" i="1" s="1"/>
  <c r="C116" i="1"/>
  <c r="H116" i="1" s="1"/>
  <c r="H115" i="1"/>
  <c r="C115" i="1"/>
  <c r="I115" i="1" s="1"/>
  <c r="C114" i="1"/>
  <c r="I114" i="1" s="1"/>
  <c r="K113" i="1"/>
  <c r="C113" i="1"/>
  <c r="I113" i="1" s="1"/>
  <c r="I112" i="1"/>
  <c r="C112" i="1"/>
  <c r="H112" i="1" s="1"/>
  <c r="C111" i="1"/>
  <c r="H111" i="1" s="1"/>
  <c r="C110" i="1"/>
  <c r="C109" i="1"/>
  <c r="I108" i="1"/>
  <c r="C108" i="1"/>
  <c r="H108" i="1" s="1"/>
  <c r="C107" i="1"/>
  <c r="I107" i="1" s="1"/>
  <c r="C106" i="1"/>
  <c r="H106" i="1" s="1"/>
  <c r="I105" i="1"/>
  <c r="C105" i="1"/>
  <c r="H105" i="1" s="1"/>
  <c r="C101" i="1"/>
  <c r="H101" i="1" s="1"/>
  <c r="H100" i="1"/>
  <c r="C100" i="1"/>
  <c r="I100" i="1" s="1"/>
  <c r="C99" i="1"/>
  <c r="I99" i="1" s="1"/>
  <c r="I98" i="1"/>
  <c r="H98" i="1"/>
  <c r="C98" i="1"/>
  <c r="I97" i="1"/>
  <c r="H97" i="1"/>
  <c r="C97" i="1"/>
  <c r="K96" i="1"/>
  <c r="C96" i="1"/>
  <c r="H96" i="1" s="1"/>
  <c r="H95" i="1"/>
  <c r="C95" i="1"/>
  <c r="I95" i="1" s="1"/>
  <c r="C94" i="1"/>
  <c r="I94" i="1" s="1"/>
  <c r="I93" i="1"/>
  <c r="H93" i="1"/>
  <c r="C93" i="1"/>
  <c r="I91" i="1"/>
  <c r="H91" i="1"/>
  <c r="C91" i="1"/>
  <c r="C90" i="1"/>
  <c r="H90" i="1" s="1"/>
  <c r="K89" i="1"/>
  <c r="H89" i="1"/>
  <c r="C89" i="1"/>
  <c r="I89" i="1" s="1"/>
  <c r="C88" i="1"/>
  <c r="I88" i="1" s="1"/>
  <c r="I87" i="1"/>
  <c r="H87" i="1"/>
  <c r="C87" i="1"/>
  <c r="I85" i="1"/>
  <c r="H85" i="1"/>
  <c r="C85" i="1"/>
  <c r="C84" i="1"/>
  <c r="H84" i="1" s="1"/>
  <c r="K83" i="1"/>
  <c r="H83" i="1"/>
  <c r="C83" i="1"/>
  <c r="I83" i="1" s="1"/>
  <c r="C82" i="1"/>
  <c r="I82" i="1" s="1"/>
  <c r="I81" i="1"/>
  <c r="H81" i="1"/>
  <c r="C81" i="1"/>
  <c r="K80" i="1"/>
  <c r="I80" i="1"/>
  <c r="C80" i="1"/>
  <c r="H80" i="1" s="1"/>
  <c r="C79" i="1"/>
  <c r="H79" i="1" s="1"/>
  <c r="H78" i="1"/>
  <c r="C78" i="1"/>
  <c r="I78" i="1" s="1"/>
  <c r="C77" i="1"/>
  <c r="I77" i="1" s="1"/>
  <c r="K76" i="1"/>
  <c r="C76" i="1"/>
  <c r="I76" i="1" s="1"/>
  <c r="I75" i="1"/>
  <c r="C75" i="1"/>
  <c r="H75" i="1" s="1"/>
  <c r="C74" i="1"/>
  <c r="I74" i="1" s="1"/>
  <c r="H73" i="1"/>
  <c r="C73" i="1"/>
  <c r="I73" i="1" s="1"/>
  <c r="C72" i="1"/>
  <c r="I72" i="1" s="1"/>
  <c r="I71" i="1"/>
  <c r="H71" i="1"/>
  <c r="C71" i="1"/>
  <c r="I65" i="1"/>
  <c r="H65" i="1"/>
  <c r="C65" i="1"/>
  <c r="K64" i="1"/>
  <c r="C64" i="1"/>
  <c r="H64" i="1" s="1"/>
  <c r="K63" i="1"/>
  <c r="I63" i="1"/>
  <c r="H63" i="1"/>
  <c r="C63" i="1"/>
  <c r="K62" i="1"/>
  <c r="C62" i="1"/>
  <c r="H62" i="1" s="1"/>
  <c r="H61" i="1"/>
  <c r="C61" i="1"/>
  <c r="I61" i="1" s="1"/>
  <c r="C60" i="1"/>
  <c r="I60" i="1" s="1"/>
  <c r="I59" i="1"/>
  <c r="H59" i="1"/>
  <c r="C59" i="1"/>
  <c r="I58" i="1"/>
  <c r="H58" i="1"/>
  <c r="C58" i="1"/>
  <c r="C57" i="1"/>
  <c r="I57" i="1" s="1"/>
  <c r="K56" i="1"/>
  <c r="H56" i="1"/>
  <c r="C56" i="1"/>
  <c r="I56" i="1" s="1"/>
  <c r="C55" i="1"/>
  <c r="I55" i="1" s="1"/>
  <c r="I54" i="1"/>
  <c r="H54" i="1"/>
  <c r="C54" i="1"/>
  <c r="I53" i="1"/>
  <c r="H53" i="1"/>
  <c r="C53" i="1"/>
  <c r="C51" i="1"/>
  <c r="H51" i="1" s="1"/>
  <c r="C50" i="1"/>
  <c r="H50" i="1" s="1"/>
  <c r="K49" i="1"/>
  <c r="C49" i="1"/>
  <c r="I49" i="1" s="1"/>
  <c r="I47" i="1"/>
  <c r="H47" i="1"/>
  <c r="C47" i="1"/>
  <c r="K46" i="1"/>
  <c r="I46" i="1"/>
  <c r="H46" i="1"/>
  <c r="I45" i="1"/>
  <c r="H45" i="1"/>
  <c r="I44" i="1"/>
  <c r="H44" i="1"/>
  <c r="C44" i="1"/>
  <c r="I43" i="1"/>
  <c r="H43" i="1"/>
  <c r="I42" i="1"/>
  <c r="H42" i="1"/>
  <c r="K41" i="1"/>
  <c r="I41" i="1"/>
  <c r="H41" i="1"/>
  <c r="K40" i="1"/>
  <c r="I40" i="1"/>
  <c r="H40" i="1"/>
  <c r="K38" i="1"/>
  <c r="C38" i="1"/>
  <c r="H38" i="1" s="1"/>
  <c r="C37" i="1"/>
  <c r="H37" i="1" s="1"/>
  <c r="I36" i="1"/>
  <c r="H36" i="1"/>
  <c r="C36" i="1"/>
  <c r="K35" i="1"/>
  <c r="I35" i="1"/>
  <c r="H35" i="1"/>
  <c r="C35" i="1"/>
  <c r="K34" i="1"/>
  <c r="I34" i="1"/>
  <c r="H34" i="1"/>
  <c r="C34" i="1"/>
  <c r="C31" i="1"/>
  <c r="I30" i="1"/>
  <c r="H30" i="1"/>
  <c r="C30" i="1"/>
  <c r="I29" i="1"/>
  <c r="H29" i="1"/>
  <c r="C29" i="1"/>
  <c r="C28" i="1"/>
  <c r="C27" i="1"/>
  <c r="I27" i="1" s="1"/>
  <c r="H26" i="1"/>
  <c r="C26" i="1"/>
  <c r="I26" i="1" s="1"/>
  <c r="C25" i="1"/>
  <c r="I25" i="1" s="1"/>
  <c r="I24" i="1"/>
  <c r="H24" i="1"/>
  <c r="C24" i="1"/>
  <c r="I23" i="1"/>
  <c r="H23" i="1"/>
  <c r="C23" i="1"/>
  <c r="C22" i="1"/>
  <c r="I22" i="1" s="1"/>
  <c r="C21" i="1"/>
  <c r="H21" i="1" s="1"/>
  <c r="I20" i="1"/>
  <c r="H20" i="1"/>
  <c r="C20" i="1"/>
  <c r="K19" i="1"/>
  <c r="I19" i="1"/>
  <c r="H19" i="1"/>
  <c r="C19" i="1"/>
  <c r="I18" i="1"/>
  <c r="H18" i="1"/>
  <c r="C18" i="1"/>
  <c r="K17" i="1"/>
  <c r="C17" i="1"/>
  <c r="I17" i="1" s="1"/>
  <c r="C16" i="1"/>
  <c r="I15" i="1"/>
  <c r="H15" i="1"/>
  <c r="C15" i="1"/>
  <c r="C14" i="1"/>
  <c r="H14" i="1" s="1"/>
  <c r="K13" i="1"/>
  <c r="H13" i="1"/>
  <c r="C13" i="1"/>
  <c r="I13" i="1" s="1"/>
  <c r="C12" i="1"/>
  <c r="I12" i="1" s="1"/>
  <c r="I11" i="1"/>
  <c r="H11" i="1"/>
  <c r="C11" i="1"/>
  <c r="I10" i="1"/>
  <c r="H10" i="1"/>
  <c r="C10" i="1"/>
  <c r="C9" i="1"/>
  <c r="H9" i="1" s="1"/>
  <c r="K8" i="1"/>
  <c r="C8" i="1"/>
  <c r="H8" i="1" s="1"/>
  <c r="I37" i="1" l="1"/>
  <c r="I50" i="1"/>
  <c r="I106" i="1"/>
  <c r="H22" i="1"/>
  <c r="H57" i="1"/>
  <c r="I62" i="1"/>
  <c r="I64" i="1"/>
  <c r="I79" i="1"/>
  <c r="I96" i="1"/>
  <c r="I101" i="1"/>
  <c r="I111" i="1"/>
  <c r="I116" i="1"/>
  <c r="H120" i="1"/>
  <c r="H145" i="1"/>
  <c r="H150" i="1"/>
  <c r="H155" i="1"/>
  <c r="I160" i="1"/>
  <c r="H164" i="1"/>
  <c r="I179" i="1"/>
  <c r="H191" i="1"/>
  <c r="H198" i="1"/>
  <c r="I9" i="1"/>
  <c r="H12" i="1"/>
  <c r="I14" i="1"/>
  <c r="H25" i="1"/>
  <c r="I38" i="1"/>
  <c r="H49" i="1"/>
  <c r="I51" i="1"/>
  <c r="H55" i="1"/>
  <c r="H60" i="1"/>
  <c r="H72" i="1"/>
  <c r="H77" i="1"/>
  <c r="H82" i="1"/>
  <c r="I84" i="1"/>
  <c r="H88" i="1"/>
  <c r="I90" i="1"/>
  <c r="H94" i="1"/>
  <c r="H99" i="1"/>
  <c r="H114" i="1"/>
  <c r="H123" i="1"/>
  <c r="H128" i="1"/>
  <c r="H142" i="1"/>
  <c r="I152" i="1"/>
  <c r="I158" i="1"/>
  <c r="H167" i="1"/>
  <c r="I169" i="1"/>
  <c r="H177" i="1"/>
  <c r="H189" i="1"/>
  <c r="H195" i="1"/>
  <c r="I21" i="1"/>
  <c r="I118" i="1"/>
  <c r="H17" i="1"/>
  <c r="H27" i="1"/>
  <c r="H74" i="1"/>
  <c r="I125" i="1"/>
  <c r="I130" i="1"/>
  <c r="I134" i="1"/>
  <c r="I147" i="1"/>
  <c r="I182" i="1"/>
  <c r="I8" i="1"/>
  <c r="H76" i="1"/>
  <c r="H113" i="1"/>
  <c r="H163" i="1"/>
  <c r="H168" i="1"/>
  <c r="H187" i="1"/>
</calcChain>
</file>

<file path=xl/sharedStrings.xml><?xml version="1.0" encoding="utf-8"?>
<sst xmlns="http://schemas.openxmlformats.org/spreadsheetml/2006/main" count="392" uniqueCount="212">
  <si>
    <t xml:space="preserve">  الجمهورية العربية السورية </t>
  </si>
  <si>
    <t xml:space="preserve">وزارة الزراعة والاصلاح الزراعي </t>
  </si>
  <si>
    <t>نشرة رقم (  62   )</t>
  </si>
  <si>
    <t xml:space="preserve">مديرية الاراضي 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</si>
  <si>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</si>
  <si>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</si>
  <si>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الجمعة 7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</si>
  <si>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</si>
  <si>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</si>
  <si>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</si>
  <si>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</si>
  <si>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</si>
  <si>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</si>
  <si>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</si>
  <si>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</si>
  <si>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</si>
  <si>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</si>
  <si>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</si>
  <si>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</si>
  <si>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</si>
  <si>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</si>
  <si>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</si>
  <si>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</si>
  <si>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</si>
  <si>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</si>
  <si>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</si>
  <si>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</si>
  <si>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</si>
  <si>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</si>
  <si>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</si>
  <si>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</si>
  <si>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</si>
  <si>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</si>
  <si>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</si>
  <si>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</si>
  <si>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</si>
  <si>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</si>
  <si>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</si>
  <si>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</si>
  <si>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</si>
  <si>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</si>
  <si>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</si>
  <si>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</si>
  <si>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</si>
  <si>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</si>
  <si>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</si>
  <si>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</si>
  <si>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</si>
  <si>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</si>
  <si>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</si>
  <si>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</si>
  <si>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</si>
  <si>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</si>
  <si>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</si>
  <si>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بسماكة 10سم</t>
  </si>
  <si>
    <t>شهبا</t>
  </si>
  <si>
    <t>صلخد</t>
  </si>
  <si>
    <t>ثلج بسماكة 8سم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</si>
  <si>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</si>
  <si>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</si>
  <si>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</si>
  <si>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</si>
  <si>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</si>
  <si>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</si>
  <si>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</si>
  <si>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</si>
  <si>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</si>
  <si>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</si>
  <si>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</si>
  <si>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</si>
  <si>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</si>
  <si>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</si>
  <si>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</si>
  <si>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</si>
  <si>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</si>
  <si>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</si>
  <si>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</si>
  <si>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</si>
  <si>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</si>
  <si>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</si>
  <si>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</si>
  <si>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</si>
  <si>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</si>
  <si>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</si>
  <si>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</si>
  <si>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</si>
  <si>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</si>
  <si>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</si>
  <si>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</si>
  <si>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</si>
  <si>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</si>
  <si>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</si>
  <si>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</si>
  <si>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</si>
  <si>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</si>
  <si>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</si>
  <si>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</si>
  <si>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</si>
  <si>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</si>
  <si>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</si>
  <si>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</si>
  <si>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</si>
  <si>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</si>
  <si>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</si>
  <si>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</si>
  <si>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</si>
  <si>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</si>
  <si>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</si>
  <si>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</si>
  <si>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</si>
  <si>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</si>
  <si>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</si>
  <si>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</si>
  <si>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</si>
  <si>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</si>
  <si>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</si>
  <si>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</si>
  <si>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</si>
  <si>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</si>
  <si>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</si>
  <si>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</si>
  <si>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</si>
  <si>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</si>
  <si>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بسماكة 4سم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</si>
  <si>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</si>
  <si>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</si>
  <si>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</si>
  <si>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</si>
  <si>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</si>
  <si>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</si>
  <si>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</si>
  <si>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</si>
  <si>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</si>
  <si>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</si>
  <si>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</si>
  <si>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</si>
  <si>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</si>
  <si>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</si>
  <si>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</si>
  <si>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</si>
  <si>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</si>
  <si>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</si>
  <si>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</si>
  <si>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</si>
  <si>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</si>
  <si>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</si>
  <si>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</si>
  <si>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</si>
  <si>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</si>
  <si>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</si>
  <si>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</si>
  <si>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</si>
  <si>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</si>
  <si>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</si>
  <si>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</si>
  <si>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</si>
  <si>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</si>
  <si>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</si>
  <si>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</si>
  <si>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</si>
  <si>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</si>
  <si>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</si>
  <si>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</si>
  <si>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</si>
  <si>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</si>
  <si>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</si>
  <si>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</si>
  <si>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</si>
  <si>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تعذر الاتصال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</si>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</sst>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15" xfId="0" applyFont="1" applyFill="1" applyBorder="1" applyAlignment="1">
      <alignment horizontal="center" shrinkToFit="1" readingOrder="2"/>
    </xf>
    <xf numFmtId="0" fontId="9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8">
          <cell r="C8">
            <v>160</v>
          </cell>
        </row>
        <row r="9">
          <cell r="C9">
            <v>98.7</v>
          </cell>
        </row>
        <row r="10">
          <cell r="C10">
            <v>113.99999999999999</v>
          </cell>
        </row>
        <row r="11">
          <cell r="C11">
            <v>92</v>
          </cell>
        </row>
        <row r="12">
          <cell r="C12">
            <v>101</v>
          </cell>
        </row>
        <row r="13">
          <cell r="C13">
            <v>75</v>
          </cell>
        </row>
        <row r="14">
          <cell r="C14">
            <v>57.5</v>
          </cell>
        </row>
        <row r="15">
          <cell r="C15">
            <v>73.500000000000014</v>
          </cell>
        </row>
        <row r="16">
          <cell r="C16">
            <v>84.5</v>
          </cell>
        </row>
        <row r="17">
          <cell r="C17">
            <v>70.199999999999989</v>
          </cell>
        </row>
        <row r="18">
          <cell r="C18">
            <v>36.799999999999997</v>
          </cell>
        </row>
        <row r="19">
          <cell r="C19">
            <v>33</v>
          </cell>
        </row>
        <row r="20">
          <cell r="C20">
            <v>62</v>
          </cell>
        </row>
        <row r="21">
          <cell r="C21">
            <v>46.699999999999996</v>
          </cell>
        </row>
        <row r="22">
          <cell r="C22">
            <v>27</v>
          </cell>
        </row>
        <row r="23">
          <cell r="C23">
            <v>16.2</v>
          </cell>
        </row>
        <row r="24">
          <cell r="C24">
            <v>47</v>
          </cell>
        </row>
        <row r="25">
          <cell r="C25">
            <v>42</v>
          </cell>
        </row>
        <row r="26">
          <cell r="C26">
            <v>34.200000000000003</v>
          </cell>
        </row>
        <row r="27">
          <cell r="C27">
            <v>59.5</v>
          </cell>
        </row>
        <row r="28">
          <cell r="C28">
            <v>0</v>
          </cell>
        </row>
        <row r="29">
          <cell r="C29">
            <v>26.1</v>
          </cell>
        </row>
        <row r="30">
          <cell r="C30">
            <v>46.1</v>
          </cell>
        </row>
        <row r="31">
          <cell r="C31">
            <v>0</v>
          </cell>
        </row>
        <row r="34">
          <cell r="C34">
            <v>102.5</v>
          </cell>
        </row>
        <row r="35">
          <cell r="C35">
            <v>60.5</v>
          </cell>
        </row>
        <row r="36">
          <cell r="C36">
            <v>69</v>
          </cell>
        </row>
        <row r="37">
          <cell r="C37">
            <v>35</v>
          </cell>
        </row>
        <row r="38">
          <cell r="C38">
            <v>43.5</v>
          </cell>
        </row>
        <row r="44">
          <cell r="C44">
            <v>93.4</v>
          </cell>
        </row>
        <row r="47">
          <cell r="C47">
            <v>37.200000000000003</v>
          </cell>
        </row>
        <row r="49">
          <cell r="C49">
            <v>310.8</v>
          </cell>
        </row>
        <row r="50">
          <cell r="C50">
            <v>131.5</v>
          </cell>
        </row>
        <row r="51">
          <cell r="C51">
            <v>94</v>
          </cell>
        </row>
        <row r="53">
          <cell r="C53">
            <v>387</v>
          </cell>
        </row>
        <row r="54">
          <cell r="C54">
            <v>438</v>
          </cell>
        </row>
        <row r="55">
          <cell r="C55">
            <v>261.5</v>
          </cell>
        </row>
        <row r="56">
          <cell r="C56">
            <v>427</v>
          </cell>
        </row>
        <row r="57">
          <cell r="C57">
            <v>317.10000000000002</v>
          </cell>
        </row>
        <row r="58">
          <cell r="C58">
            <v>325.39999999999998</v>
          </cell>
        </row>
        <row r="59">
          <cell r="C59">
            <v>131</v>
          </cell>
        </row>
        <row r="60">
          <cell r="C60">
            <v>67.800000000000011</v>
          </cell>
        </row>
        <row r="61">
          <cell r="C61">
            <v>114.99999999999999</v>
          </cell>
        </row>
        <row r="62">
          <cell r="C62">
            <v>54.500000000000007</v>
          </cell>
        </row>
        <row r="63">
          <cell r="C63">
            <v>53.5</v>
          </cell>
        </row>
        <row r="64">
          <cell r="C64">
            <v>29.2</v>
          </cell>
        </row>
        <row r="65">
          <cell r="C65">
            <v>31</v>
          </cell>
        </row>
        <row r="71">
          <cell r="C71">
            <v>469</v>
          </cell>
        </row>
        <row r="72">
          <cell r="C72">
            <v>572</v>
          </cell>
        </row>
        <row r="73">
          <cell r="C73">
            <v>470</v>
          </cell>
        </row>
        <row r="74">
          <cell r="C74">
            <v>465</v>
          </cell>
        </row>
        <row r="75">
          <cell r="C75">
            <v>250</v>
          </cell>
        </row>
        <row r="76">
          <cell r="C76">
            <v>172</v>
          </cell>
        </row>
        <row r="77">
          <cell r="C77">
            <v>172</v>
          </cell>
        </row>
        <row r="78">
          <cell r="C78">
            <v>151.69999999999999</v>
          </cell>
        </row>
        <row r="79">
          <cell r="C79">
            <v>87.2</v>
          </cell>
        </row>
        <row r="80">
          <cell r="C80">
            <v>117.9</v>
          </cell>
        </row>
        <row r="81">
          <cell r="C81">
            <v>69.5</v>
          </cell>
        </row>
        <row r="82">
          <cell r="C82">
            <v>76.199999999999989</v>
          </cell>
        </row>
        <row r="83">
          <cell r="C83">
            <v>81.399999999999991</v>
          </cell>
        </row>
        <row r="84">
          <cell r="C84">
            <v>43.8</v>
          </cell>
        </row>
        <row r="85">
          <cell r="C85">
            <v>44.5</v>
          </cell>
        </row>
        <row r="87">
          <cell r="C87">
            <v>451.5</v>
          </cell>
        </row>
        <row r="88">
          <cell r="C88">
            <v>319</v>
          </cell>
        </row>
        <row r="89">
          <cell r="C89">
            <v>252</v>
          </cell>
        </row>
        <row r="90">
          <cell r="C90">
            <v>162</v>
          </cell>
        </row>
        <row r="91">
          <cell r="C91">
            <v>173</v>
          </cell>
        </row>
        <row r="93">
          <cell r="C93">
            <v>584</v>
          </cell>
        </row>
        <row r="94">
          <cell r="C94">
            <v>629.79999999999995</v>
          </cell>
        </row>
        <row r="95">
          <cell r="C95">
            <v>480</v>
          </cell>
        </row>
        <row r="96">
          <cell r="C96">
            <v>651</v>
          </cell>
        </row>
        <row r="97">
          <cell r="C97">
            <v>508.5</v>
          </cell>
        </row>
        <row r="98">
          <cell r="C98">
            <v>534</v>
          </cell>
        </row>
        <row r="99">
          <cell r="C99">
            <v>496</v>
          </cell>
        </row>
        <row r="100">
          <cell r="C100">
            <v>513.80000000000007</v>
          </cell>
        </row>
        <row r="101">
          <cell r="C101">
            <v>398</v>
          </cell>
        </row>
        <row r="105">
          <cell r="C105">
            <v>320.40000000000003</v>
          </cell>
        </row>
        <row r="106">
          <cell r="C106">
            <v>425.5</v>
          </cell>
        </row>
        <row r="107">
          <cell r="C107">
            <v>262</v>
          </cell>
        </row>
        <row r="108">
          <cell r="C108">
            <v>491.5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375</v>
          </cell>
        </row>
        <row r="112">
          <cell r="C112">
            <v>519</v>
          </cell>
        </row>
        <row r="113">
          <cell r="C113">
            <v>415.79999999999995</v>
          </cell>
        </row>
        <row r="114">
          <cell r="C114">
            <v>483.7</v>
          </cell>
        </row>
        <row r="115">
          <cell r="C115">
            <v>380</v>
          </cell>
        </row>
        <row r="116">
          <cell r="C116">
            <v>513.4</v>
          </cell>
        </row>
        <row r="117">
          <cell r="C117">
            <v>412.5</v>
          </cell>
        </row>
        <row r="118">
          <cell r="C118">
            <v>483.20000000000005</v>
          </cell>
        </row>
        <row r="120">
          <cell r="C120">
            <v>138</v>
          </cell>
        </row>
        <row r="121">
          <cell r="C121">
            <v>192</v>
          </cell>
        </row>
        <row r="122">
          <cell r="C122">
            <v>173</v>
          </cell>
        </row>
        <row r="123">
          <cell r="C123">
            <v>134</v>
          </cell>
        </row>
        <row r="124">
          <cell r="C124">
            <v>147</v>
          </cell>
        </row>
        <row r="125">
          <cell r="C125">
            <v>192</v>
          </cell>
        </row>
        <row r="126">
          <cell r="C126">
            <v>146</v>
          </cell>
        </row>
        <row r="127">
          <cell r="C127">
            <v>158</v>
          </cell>
        </row>
        <row r="128">
          <cell r="C128">
            <v>149</v>
          </cell>
        </row>
        <row r="129">
          <cell r="C129">
            <v>175</v>
          </cell>
        </row>
        <row r="130">
          <cell r="C130">
            <v>171</v>
          </cell>
        </row>
        <row r="131">
          <cell r="C131">
            <v>93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44.5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123.5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53.5</v>
          </cell>
        </row>
        <row r="147">
          <cell r="C147">
            <v>43</v>
          </cell>
        </row>
        <row r="148">
          <cell r="C148">
            <v>15</v>
          </cell>
        </row>
        <row r="149">
          <cell r="C149">
            <v>54.5</v>
          </cell>
        </row>
        <row r="150">
          <cell r="C150">
            <v>56.5</v>
          </cell>
        </row>
        <row r="151">
          <cell r="C151">
            <v>13.5</v>
          </cell>
        </row>
        <row r="152">
          <cell r="C152">
            <v>28</v>
          </cell>
        </row>
        <row r="154">
          <cell r="C154">
            <v>27.5</v>
          </cell>
        </row>
        <row r="155">
          <cell r="C155">
            <v>14</v>
          </cell>
        </row>
        <row r="156">
          <cell r="C156">
            <v>29</v>
          </cell>
        </row>
        <row r="157">
          <cell r="C157">
            <v>0</v>
          </cell>
        </row>
        <row r="158">
          <cell r="C158">
            <v>28.5</v>
          </cell>
        </row>
        <row r="159">
          <cell r="C159">
            <v>45.5</v>
          </cell>
        </row>
        <row r="160">
          <cell r="C160">
            <v>51</v>
          </cell>
        </row>
        <row r="161">
          <cell r="C161">
            <v>38</v>
          </cell>
        </row>
        <row r="163">
          <cell r="C163">
            <v>30.5</v>
          </cell>
        </row>
        <row r="164">
          <cell r="C164">
            <v>28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135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71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30.5</v>
          </cell>
        </row>
        <row r="195">
          <cell r="C195">
            <v>43.5</v>
          </cell>
        </row>
        <row r="196">
          <cell r="C196">
            <v>27</v>
          </cell>
        </row>
        <row r="197">
          <cell r="C197">
            <v>0</v>
          </cell>
        </row>
        <row r="198">
          <cell r="C198">
            <v>24.1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33.1</v>
          </cell>
        </row>
      </sheetData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8</v>
      </c>
      <c r="C8" s="38">
        <f>SUM('[1]6-2-2025'!C8,B8)</f>
        <v>168</v>
      </c>
      <c r="D8" s="38">
        <v>420.9</v>
      </c>
      <c r="E8" s="39">
        <v>664</v>
      </c>
      <c r="F8" s="39" t="s">
        <v>20</v>
      </c>
      <c r="G8" s="40">
        <v>46</v>
      </c>
      <c r="H8" s="41">
        <f>C8/D8*100</f>
        <v>39.914468995010694</v>
      </c>
      <c r="I8" s="41">
        <f>C8/E8*100</f>
        <v>25.301204819277107</v>
      </c>
      <c r="J8" s="42"/>
      <c r="K8" s="43">
        <f>AVERAGE(B8:B12)</f>
        <v>5.86</v>
      </c>
    </row>
    <row r="9" spans="1:11" ht="24.6" thickTop="1" thickBot="1" x14ac:dyDescent="0.35">
      <c r="A9" s="44" t="s">
        <v>21</v>
      </c>
      <c r="B9" s="45">
        <v>13</v>
      </c>
      <c r="C9" s="38">
        <f>SUM('[1]6-2-2025'!C9,B9)</f>
        <v>111.7</v>
      </c>
      <c r="D9" s="46">
        <v>428</v>
      </c>
      <c r="E9" s="47">
        <v>597.6</v>
      </c>
      <c r="F9" s="47" t="s">
        <v>22</v>
      </c>
      <c r="G9" s="48">
        <v>59</v>
      </c>
      <c r="H9" s="41">
        <f t="shared" ref="H9:H30" si="0">C9/D9*100</f>
        <v>26.098130841121499</v>
      </c>
      <c r="I9" s="41">
        <f t="shared" ref="I9:I30" si="1">C9/E9*100</f>
        <v>18.691432396251674</v>
      </c>
      <c r="J9" s="49"/>
      <c r="K9" s="50"/>
    </row>
    <row r="10" spans="1:11" ht="24.6" thickTop="1" thickBot="1" x14ac:dyDescent="0.35">
      <c r="A10" s="44" t="s">
        <v>23</v>
      </c>
      <c r="B10" s="45">
        <v>2.2999999999999998</v>
      </c>
      <c r="C10" s="38">
        <f>SUM('[1]6-2-2025'!C10,B10)</f>
        <v>116.29999999999998</v>
      </c>
      <c r="D10" s="46">
        <v>369.00000000000006</v>
      </c>
      <c r="E10" s="47">
        <v>516.5</v>
      </c>
      <c r="F10" s="47" t="s">
        <v>22</v>
      </c>
      <c r="G10" s="48">
        <v>71</v>
      </c>
      <c r="H10" s="41">
        <f t="shared" si="0"/>
        <v>31.517615176151754</v>
      </c>
      <c r="I10" s="41">
        <f t="shared" si="1"/>
        <v>22.516940948693122</v>
      </c>
      <c r="J10" s="51"/>
      <c r="K10" s="50"/>
    </row>
    <row r="11" spans="1:11" ht="24.6" thickTop="1" thickBot="1" x14ac:dyDescent="0.35">
      <c r="A11" s="44" t="s">
        <v>24</v>
      </c>
      <c r="B11" s="45">
        <v>6</v>
      </c>
      <c r="C11" s="38">
        <f>SUM('[1]6-2-2025'!C11,B11)</f>
        <v>98</v>
      </c>
      <c r="D11" s="46">
        <v>369.00000000000006</v>
      </c>
      <c r="E11" s="47">
        <v>452.4</v>
      </c>
      <c r="F11" s="47" t="s">
        <v>25</v>
      </c>
      <c r="G11" s="48">
        <v>61</v>
      </c>
      <c r="H11" s="41">
        <f t="shared" si="0"/>
        <v>26.558265582655821</v>
      </c>
      <c r="I11" s="41">
        <f t="shared" si="1"/>
        <v>21.662245800176834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SUM('[1]6-2-2025'!C12,B12)</f>
        <v>101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44.690265486725664</v>
      </c>
      <c r="I12" s="41">
        <f t="shared" si="1"/>
        <v>31.811023622047248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SUM('[1]6-2-2025'!C13,B13)</f>
        <v>75</v>
      </c>
      <c r="D13" s="46">
        <v>184.5</v>
      </c>
      <c r="E13" s="47">
        <v>278.7</v>
      </c>
      <c r="F13" s="47" t="s">
        <v>28</v>
      </c>
      <c r="G13" s="48">
        <v>23</v>
      </c>
      <c r="H13" s="41">
        <f t="shared" si="0"/>
        <v>40.650406504065039</v>
      </c>
      <c r="I13" s="41">
        <f t="shared" si="1"/>
        <v>26.910656620021527</v>
      </c>
      <c r="J13" s="51"/>
      <c r="K13" s="53">
        <f>AVERAGE(B13:B16)</f>
        <v>1.375</v>
      </c>
    </row>
    <row r="14" spans="1:11" ht="24.6" thickTop="1" thickBot="1" x14ac:dyDescent="0.35">
      <c r="A14" s="44" t="s">
        <v>29</v>
      </c>
      <c r="B14" s="45">
        <v>0</v>
      </c>
      <c r="C14" s="38">
        <f>SUM('[1]6-2-2025'!C14,B14)</f>
        <v>57.5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23.279352226720647</v>
      </c>
      <c r="I14" s="41">
        <f t="shared" si="1"/>
        <v>15.436241610738255</v>
      </c>
      <c r="J14" s="4"/>
      <c r="K14" s="50"/>
    </row>
    <row r="15" spans="1:11" ht="24.6" thickTop="1" thickBot="1" x14ac:dyDescent="0.35">
      <c r="A15" s="44" t="s">
        <v>30</v>
      </c>
      <c r="B15" s="45">
        <v>5.5</v>
      </c>
      <c r="C15" s="38">
        <f>SUM('[1]6-2-2025'!C15,B15)</f>
        <v>79.000000000000014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47.164179104477618</v>
      </c>
      <c r="I15" s="41">
        <f t="shared" si="1"/>
        <v>28.727272727272734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SUM('[1]6-2-2025'!C16,B16)</f>
        <v>84.5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SUM('[1]6-2-2025'!C17,B17)</f>
        <v>70.199999999999989</v>
      </c>
      <c r="D17" s="46">
        <v>223.7</v>
      </c>
      <c r="E17" s="47">
        <v>306.8</v>
      </c>
      <c r="F17" s="47" t="s">
        <v>33</v>
      </c>
      <c r="G17" s="48">
        <v>45</v>
      </c>
      <c r="H17" s="41">
        <f t="shared" si="0"/>
        <v>31.381314260169869</v>
      </c>
      <c r="I17" s="41">
        <f t="shared" si="1"/>
        <v>22.881355932203384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SUM('[1]6-2-2025'!C18,B18)</f>
        <v>36.799999999999997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36.149312377210215</v>
      </c>
      <c r="I18" s="41">
        <f t="shared" si="1"/>
        <v>16.734879490677578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SUM('[1]6-2-2025'!C19,B19)</f>
        <v>33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22</v>
      </c>
      <c r="I19" s="41">
        <f t="shared" si="1"/>
        <v>15.463917525773196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SUM('[1]6-2-2025'!C20,B20)</f>
        <v>62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42.553191489361708</v>
      </c>
      <c r="I20" s="41">
        <f t="shared" si="1"/>
        <v>27.336860670194003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SUM('[1]6-2-2025'!C21,B21)</f>
        <v>46.699999999999996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39.778534923339009</v>
      </c>
      <c r="I21" s="41">
        <f t="shared" si="1"/>
        <v>24.986623863028353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SUM('[1]6-2-2025'!C22,B22)</f>
        <v>27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24.193548387096776</v>
      </c>
      <c r="I22" s="41">
        <f t="shared" si="1"/>
        <v>13.874614594039056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SUM('[1]6-2-2025'!C23,B23)</f>
        <v>16.2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13.846153846153847</v>
      </c>
      <c r="I23" s="41">
        <f t="shared" si="1"/>
        <v>9.5744680851063837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SUM('[1]6-2-2025'!C24,B24)</f>
        <v>47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30.519480519480517</v>
      </c>
      <c r="I24" s="41">
        <f t="shared" si="1"/>
        <v>26.628895184135974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SUM('[1]6-2-2025'!C25,B25)</f>
        <v>42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47.085201793721971</v>
      </c>
      <c r="I25" s="41">
        <f t="shared" si="1"/>
        <v>21.201413427561839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SUM('[1]6-2-2025'!C26,B26)</f>
        <v>34.200000000000003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23.91608391608392</v>
      </c>
      <c r="I26" s="41">
        <f t="shared" si="1"/>
        <v>18.466522678185747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SUM('[1]6-2-2025'!C27,B27)</f>
        <v>59.5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41.319444444444443</v>
      </c>
      <c r="I27" s="41">
        <f t="shared" si="1"/>
        <v>39.273927392739274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SUM('[1]6-2-2025'!C28,B28)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SUM('[1]6-2-2025'!C29,B29)</f>
        <v>26.1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23.727272727272727</v>
      </c>
      <c r="I29" s="41">
        <f t="shared" si="1"/>
        <v>17.250495703899539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SUM('[1]6-2-2025'!C30,B30)</f>
        <v>46.1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32.533521524347215</v>
      </c>
      <c r="I30" s="41">
        <f t="shared" si="1"/>
        <v>31.424676209952285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38">
        <f>SUM('[1]6-2-2025'!C31,B31)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" thickTop="1" x14ac:dyDescent="0.3">
      <c r="A32" s="67"/>
      <c r="B32" s="68"/>
      <c r="C32" s="69"/>
      <c r="D32" s="69"/>
      <c r="E32" s="70"/>
      <c r="F32" s="70"/>
      <c r="G32" s="70"/>
      <c r="H32" s="71"/>
      <c r="I32" s="71"/>
      <c r="J32" s="12"/>
      <c r="K32" s="8"/>
    </row>
    <row r="33" spans="1:11" ht="24" thickBot="1" x14ac:dyDescent="0.3">
      <c r="A33" s="72"/>
      <c r="B33" s="73"/>
      <c r="C33" s="69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2.4" thickTop="1" thickBot="1" x14ac:dyDescent="0.35">
      <c r="A34" s="36" t="s">
        <v>53</v>
      </c>
      <c r="B34" s="37">
        <v>5</v>
      </c>
      <c r="C34" s="37">
        <f>SUM('[1]6-2-2025'!C34,B34)</f>
        <v>107.5</v>
      </c>
      <c r="D34" s="38">
        <v>462</v>
      </c>
      <c r="E34" s="39">
        <v>524.29999999999995</v>
      </c>
      <c r="F34" s="39" t="s">
        <v>25</v>
      </c>
      <c r="G34" s="39">
        <v>59</v>
      </c>
      <c r="H34" s="41">
        <f>C34/D34*100</f>
        <v>23.268398268398268</v>
      </c>
      <c r="I34" s="41">
        <f>C34/E34*100</f>
        <v>20.503528514209425</v>
      </c>
      <c r="J34" s="78" t="s">
        <v>54</v>
      </c>
      <c r="K34" s="79">
        <f>AVERAGE(B34)</f>
        <v>5</v>
      </c>
    </row>
    <row r="35" spans="1:11" ht="24.6" thickTop="1" thickBot="1" x14ac:dyDescent="0.35">
      <c r="A35" s="44" t="s">
        <v>52</v>
      </c>
      <c r="B35" s="37">
        <v>2</v>
      </c>
      <c r="C35" s="37">
        <f>SUM('[1]6-2-2025'!C35,B35)</f>
        <v>62.5</v>
      </c>
      <c r="D35" s="46">
        <v>293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21.331058020477816</v>
      </c>
      <c r="I35" s="41">
        <f t="shared" ref="I35:I38" si="3">C35/E35*100</f>
        <v>18.136970400464307</v>
      </c>
      <c r="J35" s="51"/>
      <c r="K35" s="50">
        <f>AVERAGE(B35:B37)</f>
        <v>3</v>
      </c>
    </row>
    <row r="36" spans="1:11" ht="24.6" thickTop="1" thickBot="1" x14ac:dyDescent="0.35">
      <c r="A36" s="44" t="s">
        <v>55</v>
      </c>
      <c r="B36" s="37">
        <v>7</v>
      </c>
      <c r="C36" s="37">
        <f>SUM('[1]6-2-2025'!C36,B36)</f>
        <v>76</v>
      </c>
      <c r="D36" s="46">
        <v>286</v>
      </c>
      <c r="E36" s="47">
        <v>303.2</v>
      </c>
      <c r="F36" s="47" t="s">
        <v>28</v>
      </c>
      <c r="G36" s="47">
        <v>63</v>
      </c>
      <c r="H36" s="41">
        <f t="shared" si="2"/>
        <v>26.573426573426573</v>
      </c>
      <c r="I36" s="41">
        <f t="shared" si="3"/>
        <v>25.06596306068602</v>
      </c>
      <c r="J36" s="51"/>
      <c r="K36" s="50"/>
    </row>
    <row r="37" spans="1:11" ht="24.6" thickTop="1" thickBot="1" x14ac:dyDescent="0.35">
      <c r="A37" s="44" t="s">
        <v>56</v>
      </c>
      <c r="B37" s="37">
        <v>0</v>
      </c>
      <c r="C37" s="37">
        <f>SUM('[1]6-2-2025'!C37,B37)</f>
        <v>35</v>
      </c>
      <c r="D37" s="46">
        <v>213</v>
      </c>
      <c r="E37" s="47">
        <v>317</v>
      </c>
      <c r="F37" s="47" t="s">
        <v>28</v>
      </c>
      <c r="G37" s="47">
        <v>62</v>
      </c>
      <c r="H37" s="41">
        <f t="shared" si="2"/>
        <v>16.431924882629108</v>
      </c>
      <c r="I37" s="41">
        <f t="shared" si="3"/>
        <v>11.041009463722396</v>
      </c>
      <c r="J37" s="51" t="s">
        <v>57</v>
      </c>
      <c r="K37" s="52"/>
    </row>
    <row r="38" spans="1:11" ht="48" thickTop="1" thickBot="1" x14ac:dyDescent="0.35">
      <c r="A38" s="59" t="s">
        <v>58</v>
      </c>
      <c r="B38" s="37">
        <v>0</v>
      </c>
      <c r="C38" s="37">
        <f>SUM('[1]6-2-2025'!C38,B38)</f>
        <v>43.5</v>
      </c>
      <c r="D38" s="61">
        <v>148</v>
      </c>
      <c r="E38" s="62">
        <v>201.2</v>
      </c>
      <c r="F38" s="62" t="s">
        <v>37</v>
      </c>
      <c r="G38" s="62">
        <v>55</v>
      </c>
      <c r="H38" s="41">
        <f t="shared" si="2"/>
        <v>29.391891891891891</v>
      </c>
      <c r="I38" s="41">
        <f t="shared" si="3"/>
        <v>21.620278330019882</v>
      </c>
      <c r="J38" s="65"/>
      <c r="K38" s="80">
        <f>AVERAGE(B38)</f>
        <v>0</v>
      </c>
    </row>
    <row r="39" spans="1:11" ht="24.6" thickTop="1" thickBot="1" x14ac:dyDescent="0.3">
      <c r="A39" s="72"/>
      <c r="B39" s="81"/>
      <c r="C39" s="69"/>
      <c r="D39" s="82"/>
      <c r="E39" s="75" t="s">
        <v>59</v>
      </c>
      <c r="F39" s="82"/>
      <c r="G39" s="82"/>
      <c r="H39" s="83"/>
      <c r="I39" s="83"/>
      <c r="J39" s="84"/>
      <c r="K39" s="84"/>
    </row>
    <row r="40" spans="1:11" ht="24.6" thickTop="1" thickBot="1" x14ac:dyDescent="0.35">
      <c r="A40" s="36" t="s">
        <v>60</v>
      </c>
      <c r="B40" s="37">
        <v>2</v>
      </c>
      <c r="C40" s="37">
        <v>98.5</v>
      </c>
      <c r="D40" s="38">
        <v>331.5</v>
      </c>
      <c r="E40" s="39">
        <v>377.8</v>
      </c>
      <c r="F40" s="39" t="s">
        <v>25</v>
      </c>
      <c r="G40" s="39">
        <v>71</v>
      </c>
      <c r="H40" s="41">
        <f>C40/D40*100</f>
        <v>29.713423831070891</v>
      </c>
      <c r="I40" s="41">
        <f>C40/E40*100</f>
        <v>26.071995764955002</v>
      </c>
      <c r="J40" s="42"/>
      <c r="K40" s="79">
        <f>AVERAGE(B40)</f>
        <v>2</v>
      </c>
    </row>
    <row r="41" spans="1:11" ht="24.6" thickTop="1" thickBot="1" x14ac:dyDescent="0.35">
      <c r="A41" s="44" t="s">
        <v>61</v>
      </c>
      <c r="B41" s="37">
        <v>3</v>
      </c>
      <c r="C41" s="37">
        <v>118</v>
      </c>
      <c r="D41" s="46">
        <v>313</v>
      </c>
      <c r="E41" s="47">
        <v>355.2</v>
      </c>
      <c r="F41" s="47" t="s">
        <v>62</v>
      </c>
      <c r="G41" s="47">
        <v>69</v>
      </c>
      <c r="H41" s="41">
        <f t="shared" ref="H41:H47" si="4">C41/D41*100</f>
        <v>37.699680511182109</v>
      </c>
      <c r="I41" s="41">
        <f t="shared" ref="I41:I47" si="5">C41/E41*100</f>
        <v>33.22072072072072</v>
      </c>
      <c r="J41" s="51"/>
      <c r="K41" s="50">
        <f>AVERAGE(B41:B45)</f>
        <v>2.8</v>
      </c>
    </row>
    <row r="42" spans="1:11" ht="48" thickTop="1" thickBot="1" x14ac:dyDescent="0.35">
      <c r="A42" s="44" t="s">
        <v>63</v>
      </c>
      <c r="B42" s="37">
        <v>3</v>
      </c>
      <c r="C42" s="37">
        <v>81</v>
      </c>
      <c r="D42" s="46">
        <v>234</v>
      </c>
      <c r="E42" s="47">
        <v>319</v>
      </c>
      <c r="F42" s="47" t="s">
        <v>62</v>
      </c>
      <c r="G42" s="47">
        <v>54</v>
      </c>
      <c r="H42" s="41">
        <f t="shared" si="4"/>
        <v>34.615384615384613</v>
      </c>
      <c r="I42" s="41">
        <f t="shared" si="5"/>
        <v>25.391849529780565</v>
      </c>
      <c r="J42" s="51"/>
      <c r="K42" s="50"/>
    </row>
    <row r="43" spans="1:11" ht="24.6" thickTop="1" thickBot="1" x14ac:dyDescent="0.35">
      <c r="A43" s="44" t="s">
        <v>64</v>
      </c>
      <c r="B43" s="37">
        <v>2</v>
      </c>
      <c r="C43" s="37">
        <v>81.900000000000006</v>
      </c>
      <c r="D43" s="46">
        <v>227.3</v>
      </c>
      <c r="E43" s="47">
        <v>288.89999999999998</v>
      </c>
      <c r="F43" s="47" t="s">
        <v>62</v>
      </c>
      <c r="G43" s="47">
        <v>71</v>
      </c>
      <c r="H43" s="41">
        <f t="shared" si="4"/>
        <v>36.03167619885614</v>
      </c>
      <c r="I43" s="41">
        <f t="shared" si="5"/>
        <v>28.348909657320874</v>
      </c>
      <c r="J43" s="51"/>
      <c r="K43" s="50"/>
    </row>
    <row r="44" spans="1:11" ht="24.6" thickTop="1" thickBot="1" x14ac:dyDescent="0.35">
      <c r="A44" s="44" t="s">
        <v>59</v>
      </c>
      <c r="B44" s="37">
        <v>6</v>
      </c>
      <c r="C44" s="37">
        <f>SUM('[1]6-2-2025'!C44,B44:B45)</f>
        <v>99.4</v>
      </c>
      <c r="D44" s="46">
        <v>245.5</v>
      </c>
      <c r="E44" s="47">
        <v>281.60000000000002</v>
      </c>
      <c r="F44" s="47" t="s">
        <v>28</v>
      </c>
      <c r="G44" s="47">
        <v>71</v>
      </c>
      <c r="H44" s="41">
        <f t="shared" si="4"/>
        <v>40.4887983706721</v>
      </c>
      <c r="I44" s="41">
        <f t="shared" si="5"/>
        <v>35.298295454545453</v>
      </c>
      <c r="J44" s="51"/>
      <c r="K44" s="50"/>
    </row>
    <row r="45" spans="1:11" ht="24.6" thickTop="1" thickBot="1" x14ac:dyDescent="0.35">
      <c r="A45" s="44" t="s">
        <v>65</v>
      </c>
      <c r="B45" s="37">
        <v>0</v>
      </c>
      <c r="C45" s="37">
        <v>50</v>
      </c>
      <c r="D45" s="46">
        <v>212</v>
      </c>
      <c r="E45" s="47">
        <v>282.5</v>
      </c>
      <c r="F45" s="47" t="s">
        <v>28</v>
      </c>
      <c r="G45" s="47">
        <v>62</v>
      </c>
      <c r="H45" s="41">
        <f t="shared" si="4"/>
        <v>23.584905660377359</v>
      </c>
      <c r="I45" s="41">
        <f t="shared" si="5"/>
        <v>17.699115044247787</v>
      </c>
      <c r="J45" s="51"/>
      <c r="K45" s="52"/>
    </row>
    <row r="46" spans="1:11" ht="24.6" thickTop="1" thickBot="1" x14ac:dyDescent="0.35">
      <c r="A46" s="44" t="s">
        <v>66</v>
      </c>
      <c r="B46" s="37">
        <v>3.5</v>
      </c>
      <c r="C46" s="37">
        <v>66.5</v>
      </c>
      <c r="D46" s="46">
        <v>256</v>
      </c>
      <c r="E46" s="47">
        <v>210.7</v>
      </c>
      <c r="F46" s="47" t="s">
        <v>33</v>
      </c>
      <c r="G46" s="47">
        <v>62</v>
      </c>
      <c r="H46" s="41">
        <f t="shared" si="4"/>
        <v>25.9765625</v>
      </c>
      <c r="I46" s="41">
        <f t="shared" si="5"/>
        <v>31.561461794019934</v>
      </c>
      <c r="J46" s="51"/>
      <c r="K46" s="53">
        <f>AVERAGE(B46:B47)</f>
        <v>4.55</v>
      </c>
    </row>
    <row r="47" spans="1:11" ht="24.6" thickTop="1" thickBot="1" x14ac:dyDescent="0.35">
      <c r="A47" s="59" t="s">
        <v>67</v>
      </c>
      <c r="B47" s="85">
        <v>5.6</v>
      </c>
      <c r="C47" s="37">
        <f>SUM('[1]6-2-2025'!C47,B47:B48)</f>
        <v>42.800000000000004</v>
      </c>
      <c r="D47" s="61">
        <v>195.1</v>
      </c>
      <c r="E47" s="62">
        <v>284.3</v>
      </c>
      <c r="F47" s="62" t="s">
        <v>33</v>
      </c>
      <c r="G47" s="62">
        <v>63</v>
      </c>
      <c r="H47" s="41">
        <f t="shared" si="4"/>
        <v>21.93746796514608</v>
      </c>
      <c r="I47" s="41">
        <f t="shared" si="5"/>
        <v>15.054519873373199</v>
      </c>
      <c r="J47" s="65"/>
      <c r="K47" s="66"/>
    </row>
    <row r="48" spans="1:11" ht="24.6" thickTop="1" thickBot="1" x14ac:dyDescent="0.35">
      <c r="A48" s="86"/>
      <c r="B48" s="73"/>
      <c r="C48" s="68"/>
      <c r="D48" s="87"/>
      <c r="E48" s="75" t="s">
        <v>68</v>
      </c>
      <c r="F48" s="75"/>
      <c r="G48" s="82"/>
      <c r="H48" s="83"/>
      <c r="I48" s="83"/>
      <c r="J48" s="77"/>
      <c r="K48" s="77"/>
    </row>
    <row r="49" spans="1:11" ht="24.6" thickTop="1" thickBot="1" x14ac:dyDescent="0.35">
      <c r="A49" s="88" t="s">
        <v>69</v>
      </c>
      <c r="B49" s="89">
        <v>16</v>
      </c>
      <c r="C49" s="89">
        <f>SUM('[1]6-2-2025'!C49,B49)</f>
        <v>326.8</v>
      </c>
      <c r="D49" s="38">
        <v>1036.9000000000001</v>
      </c>
      <c r="E49" s="39">
        <v>1026.8</v>
      </c>
      <c r="F49" s="39" t="s">
        <v>70</v>
      </c>
      <c r="G49" s="39">
        <v>42</v>
      </c>
      <c r="H49" s="41">
        <f>C49/D49*100</f>
        <v>31.517021892178608</v>
      </c>
      <c r="I49" s="41">
        <f>C49/E49*100</f>
        <v>31.827035449941572</v>
      </c>
      <c r="J49" s="90" t="s">
        <v>57</v>
      </c>
      <c r="K49" s="91">
        <f>AVERAGE(B49:B51)</f>
        <v>7.333333333333333</v>
      </c>
    </row>
    <row r="50" spans="1:11" ht="24.6" thickTop="1" thickBot="1" x14ac:dyDescent="0.35">
      <c r="A50" s="92" t="s">
        <v>71</v>
      </c>
      <c r="B50" s="89">
        <v>4</v>
      </c>
      <c r="C50" s="89">
        <f>SUM('[1]6-2-2025'!C50,B50)</f>
        <v>135.5</v>
      </c>
      <c r="D50" s="46">
        <v>457</v>
      </c>
      <c r="E50" s="47">
        <v>622.5</v>
      </c>
      <c r="F50" s="47" t="s">
        <v>70</v>
      </c>
      <c r="G50" s="47">
        <v>42</v>
      </c>
      <c r="H50" s="41">
        <f t="shared" ref="H50:H51" si="6">C50/D50*100</f>
        <v>29.64989059080963</v>
      </c>
      <c r="I50" s="41">
        <f t="shared" ref="I50:I51" si="7">C50/E50*100</f>
        <v>21.76706827309237</v>
      </c>
      <c r="J50" s="51"/>
      <c r="K50" s="93"/>
    </row>
    <row r="51" spans="1:11" ht="24.6" thickTop="1" thickBot="1" x14ac:dyDescent="0.35">
      <c r="A51" s="94" t="s">
        <v>72</v>
      </c>
      <c r="B51" s="95">
        <v>2</v>
      </c>
      <c r="C51" s="89">
        <f>SUM('[1]6-2-2025'!C51,B51)</f>
        <v>96</v>
      </c>
      <c r="D51" s="96">
        <v>337</v>
      </c>
      <c r="E51" s="62">
        <v>489.5</v>
      </c>
      <c r="F51" s="62" t="s">
        <v>73</v>
      </c>
      <c r="G51" s="62">
        <v>42</v>
      </c>
      <c r="H51" s="41">
        <f t="shared" si="6"/>
        <v>28.486646884272997</v>
      </c>
      <c r="I51" s="41">
        <f t="shared" si="7"/>
        <v>19.611848825331972</v>
      </c>
      <c r="J51" s="97"/>
      <c r="K51" s="98"/>
    </row>
    <row r="52" spans="1:11" ht="24.6" thickTop="1" thickBot="1" x14ac:dyDescent="0.35">
      <c r="A52" s="72"/>
      <c r="B52" s="70"/>
      <c r="C52" s="68"/>
      <c r="D52" s="99"/>
      <c r="E52" s="82" t="s">
        <v>74</v>
      </c>
      <c r="F52" s="82"/>
      <c r="G52" s="82"/>
      <c r="H52" s="83"/>
      <c r="I52" s="83"/>
      <c r="J52" s="84"/>
      <c r="K52" s="84"/>
    </row>
    <row r="53" spans="1:11" ht="24.6" thickTop="1" thickBot="1" x14ac:dyDescent="0.3">
      <c r="A53" s="88" t="s">
        <v>75</v>
      </c>
      <c r="B53" s="39">
        <v>5</v>
      </c>
      <c r="C53" s="39">
        <f>SUM('[1]6-2-2025'!C53,B53)</f>
        <v>392</v>
      </c>
      <c r="D53" s="100">
        <v>1190</v>
      </c>
      <c r="E53" s="39">
        <v>1221.9000000000001</v>
      </c>
      <c r="F53" s="39" t="s">
        <v>70</v>
      </c>
      <c r="G53" s="39">
        <v>62</v>
      </c>
      <c r="H53" s="41">
        <f>C53/D53*100</f>
        <v>32.941176470588232</v>
      </c>
      <c r="I53" s="41">
        <f>C53/E53*100</f>
        <v>32.081185039692279</v>
      </c>
      <c r="J53" s="101"/>
      <c r="K53" s="102"/>
    </row>
    <row r="54" spans="1:11" ht="24.6" thickTop="1" thickBot="1" x14ac:dyDescent="0.35">
      <c r="A54" s="92" t="s">
        <v>76</v>
      </c>
      <c r="B54" s="89">
        <v>7</v>
      </c>
      <c r="C54" s="39">
        <f>SUM('[1]6-2-2025'!C54,B54)</f>
        <v>445</v>
      </c>
      <c r="D54" s="46">
        <v>1199</v>
      </c>
      <c r="E54" s="47">
        <v>1135.0999999999999</v>
      </c>
      <c r="F54" s="47" t="s">
        <v>70</v>
      </c>
      <c r="G54" s="47">
        <v>40</v>
      </c>
      <c r="H54" s="41">
        <f t="shared" ref="H54:H65" si="8">C54/D54*100</f>
        <v>37.114261884904089</v>
      </c>
      <c r="I54" s="41">
        <f t="shared" ref="I54:I65" si="9">C54/E54*100</f>
        <v>39.203594396969436</v>
      </c>
      <c r="J54" s="103"/>
      <c r="K54" s="104"/>
    </row>
    <row r="55" spans="1:11" ht="24.6" thickTop="1" thickBot="1" x14ac:dyDescent="0.35">
      <c r="A55" s="92" t="s">
        <v>77</v>
      </c>
      <c r="B55" s="89">
        <v>7</v>
      </c>
      <c r="C55" s="39">
        <f>SUM('[1]6-2-2025'!C55,B55)</f>
        <v>268.5</v>
      </c>
      <c r="D55" s="46">
        <v>965</v>
      </c>
      <c r="E55" s="47">
        <v>978.5</v>
      </c>
      <c r="F55" s="47" t="s">
        <v>70</v>
      </c>
      <c r="G55" s="47">
        <v>46</v>
      </c>
      <c r="H55" s="41">
        <f t="shared" si="8"/>
        <v>27.823834196891191</v>
      </c>
      <c r="I55" s="41">
        <f t="shared" si="9"/>
        <v>27.43995912110373</v>
      </c>
      <c r="J55" s="103"/>
      <c r="K55" s="104"/>
    </row>
    <row r="56" spans="1:11" ht="24.6" thickTop="1" thickBot="1" x14ac:dyDescent="0.35">
      <c r="A56" s="92" t="s">
        <v>78</v>
      </c>
      <c r="B56" s="89">
        <v>8.6999999999999993</v>
      </c>
      <c r="C56" s="39">
        <f>SUM('[1]6-2-2025'!C56,B56)</f>
        <v>435.7</v>
      </c>
      <c r="D56" s="46">
        <v>1152.9000000000001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37.791655824442707</v>
      </c>
      <c r="I56" s="41">
        <f t="shared" si="9"/>
        <v>36.244904750020801</v>
      </c>
      <c r="J56" s="103"/>
      <c r="K56" s="50">
        <f>AVERAGE(B53:B61)</f>
        <v>6.9777777777777779</v>
      </c>
    </row>
    <row r="57" spans="1:11" ht="24.6" thickTop="1" thickBot="1" x14ac:dyDescent="0.35">
      <c r="A57" s="92" t="s">
        <v>79</v>
      </c>
      <c r="B57" s="89">
        <v>15</v>
      </c>
      <c r="C57" s="39">
        <f>SUM('[1]6-2-2025'!C57,B57)</f>
        <v>332.1</v>
      </c>
      <c r="D57" s="46">
        <v>1187.3</v>
      </c>
      <c r="E57" s="47">
        <v>898</v>
      </c>
      <c r="F57" s="47" t="s">
        <v>70</v>
      </c>
      <c r="G57" s="47">
        <v>68</v>
      </c>
      <c r="H57" s="41">
        <f t="shared" si="8"/>
        <v>27.971026699233558</v>
      </c>
      <c r="I57" s="41">
        <f t="shared" si="9"/>
        <v>36.982182628062368</v>
      </c>
      <c r="J57" s="103"/>
      <c r="K57" s="50"/>
    </row>
    <row r="58" spans="1:11" ht="24.6" thickTop="1" thickBot="1" x14ac:dyDescent="0.35">
      <c r="A58" s="92" t="s">
        <v>80</v>
      </c>
      <c r="B58" s="89">
        <v>17</v>
      </c>
      <c r="C58" s="39">
        <f>SUM('[1]6-2-2025'!C58,B58)</f>
        <v>342.4</v>
      </c>
      <c r="D58" s="46">
        <v>1189.6000000000001</v>
      </c>
      <c r="E58" s="47">
        <v>892.6</v>
      </c>
      <c r="F58" s="47" t="s">
        <v>70</v>
      </c>
      <c r="G58" s="47">
        <v>49</v>
      </c>
      <c r="H58" s="41">
        <f t="shared" si="8"/>
        <v>28.782784129119026</v>
      </c>
      <c r="I58" s="41">
        <f t="shared" si="9"/>
        <v>38.359847636119198</v>
      </c>
      <c r="J58" s="51"/>
      <c r="K58" s="50"/>
    </row>
    <row r="59" spans="1:11" ht="24.6" thickTop="1" thickBot="1" x14ac:dyDescent="0.35">
      <c r="A59" s="105" t="s">
        <v>81</v>
      </c>
      <c r="B59" s="89">
        <v>2.8</v>
      </c>
      <c r="C59" s="39">
        <f>SUM('[1]6-2-2025'!C59,B59)</f>
        <v>133.80000000000001</v>
      </c>
      <c r="D59" s="100">
        <v>352.2000000000001</v>
      </c>
      <c r="E59" s="106">
        <v>547.4</v>
      </c>
      <c r="F59" s="106" t="s">
        <v>82</v>
      </c>
      <c r="G59" s="106">
        <v>47</v>
      </c>
      <c r="H59" s="41">
        <f t="shared" si="8"/>
        <v>37.989778534923332</v>
      </c>
      <c r="I59" s="41">
        <f t="shared" si="9"/>
        <v>24.442820606503474</v>
      </c>
      <c r="J59" s="97"/>
      <c r="K59" s="50"/>
    </row>
    <row r="60" spans="1:11" ht="24.6" thickTop="1" thickBot="1" x14ac:dyDescent="0.35">
      <c r="A60" s="92" t="s">
        <v>74</v>
      </c>
      <c r="B60" s="89">
        <v>0.3</v>
      </c>
      <c r="C60" s="39">
        <f>SUM('[1]6-2-2025'!C60,B60)</f>
        <v>68.100000000000009</v>
      </c>
      <c r="D60" s="46">
        <v>411.3</v>
      </c>
      <c r="E60" s="47">
        <v>382.3</v>
      </c>
      <c r="F60" s="47" t="s">
        <v>82</v>
      </c>
      <c r="G60" s="47">
        <v>71</v>
      </c>
      <c r="H60" s="41">
        <f t="shared" si="8"/>
        <v>16.557257476294676</v>
      </c>
      <c r="I60" s="41">
        <f t="shared" si="9"/>
        <v>17.813235678786295</v>
      </c>
      <c r="J60" s="51"/>
      <c r="K60" s="104"/>
    </row>
    <row r="61" spans="1:11" ht="24.6" thickTop="1" thickBot="1" x14ac:dyDescent="0.35">
      <c r="A61" s="107" t="s">
        <v>83</v>
      </c>
      <c r="B61" s="89">
        <v>0</v>
      </c>
      <c r="C61" s="39">
        <f>SUM('[1]6-2-2025'!C61,B61)</f>
        <v>114.99999999999999</v>
      </c>
      <c r="D61" s="96">
        <v>354</v>
      </c>
      <c r="E61" s="108">
        <v>393.6</v>
      </c>
      <c r="F61" s="108" t="s">
        <v>25</v>
      </c>
      <c r="G61" s="108">
        <v>61</v>
      </c>
      <c r="H61" s="41">
        <f t="shared" si="8"/>
        <v>32.485875706214685</v>
      </c>
      <c r="I61" s="41">
        <f t="shared" si="9"/>
        <v>29.217479674796742</v>
      </c>
      <c r="J61" s="109"/>
      <c r="K61" s="110"/>
    </row>
    <row r="62" spans="1:11" ht="24.6" thickTop="1" thickBot="1" x14ac:dyDescent="0.35">
      <c r="A62" s="92" t="s">
        <v>84</v>
      </c>
      <c r="B62" s="89">
        <v>1</v>
      </c>
      <c r="C62" s="39">
        <f>SUM('[1]6-2-2025'!C62,B62)</f>
        <v>55.500000000000007</v>
      </c>
      <c r="D62" s="46">
        <v>244</v>
      </c>
      <c r="E62" s="47">
        <v>268</v>
      </c>
      <c r="F62" s="47" t="s">
        <v>62</v>
      </c>
      <c r="G62" s="47">
        <v>62</v>
      </c>
      <c r="H62" s="41">
        <f t="shared" si="8"/>
        <v>22.745901639344265</v>
      </c>
      <c r="I62" s="41">
        <f t="shared" si="9"/>
        <v>20.708955223880597</v>
      </c>
      <c r="J62" s="51"/>
      <c r="K62" s="111">
        <f>AVERAGE(B62)</f>
        <v>1</v>
      </c>
    </row>
    <row r="63" spans="1:11" ht="24.6" thickTop="1" thickBot="1" x14ac:dyDescent="0.35">
      <c r="A63" s="105" t="s">
        <v>85</v>
      </c>
      <c r="B63" s="89">
        <v>2.2999999999999998</v>
      </c>
      <c r="C63" s="39">
        <f>SUM('[1]6-2-2025'!C63,B63)</f>
        <v>55.8</v>
      </c>
      <c r="D63" s="100">
        <v>188.29999999999998</v>
      </c>
      <c r="E63" s="106">
        <v>257</v>
      </c>
      <c r="F63" s="106" t="s">
        <v>86</v>
      </c>
      <c r="G63" s="106">
        <v>59</v>
      </c>
      <c r="H63" s="41">
        <f t="shared" si="8"/>
        <v>29.633563462559749</v>
      </c>
      <c r="I63" s="41">
        <f t="shared" si="9"/>
        <v>21.712062256809336</v>
      </c>
      <c r="J63" s="112"/>
      <c r="K63" s="111">
        <f>AVERAGE(B63)</f>
        <v>2.2999999999999998</v>
      </c>
    </row>
    <row r="64" spans="1:11" ht="24.6" thickTop="1" thickBot="1" x14ac:dyDescent="0.35">
      <c r="A64" s="92" t="s">
        <v>87</v>
      </c>
      <c r="B64" s="89">
        <v>0</v>
      </c>
      <c r="C64" s="39">
        <f>SUM('[1]6-2-2025'!C64,B64)</f>
        <v>29.2</v>
      </c>
      <c r="D64" s="46">
        <v>35.5</v>
      </c>
      <c r="E64" s="47">
        <v>104.3</v>
      </c>
      <c r="F64" s="47" t="s">
        <v>47</v>
      </c>
      <c r="G64" s="47">
        <v>67</v>
      </c>
      <c r="H64" s="41">
        <f t="shared" si="8"/>
        <v>82.25352112676056</v>
      </c>
      <c r="I64" s="41">
        <f t="shared" si="9"/>
        <v>27.996164908916587</v>
      </c>
      <c r="J64" s="113"/>
      <c r="K64" s="53">
        <f>AVERAGE(B64:B65)</f>
        <v>0</v>
      </c>
    </row>
    <row r="65" spans="1:11" ht="24.6" thickTop="1" thickBot="1" x14ac:dyDescent="0.35">
      <c r="A65" s="94" t="s">
        <v>88</v>
      </c>
      <c r="B65" s="85">
        <v>0</v>
      </c>
      <c r="C65" s="39">
        <f>SUM('[1]6-2-2025'!C65,B65)</f>
        <v>31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25.409836065573771</v>
      </c>
      <c r="I65" s="41">
        <f t="shared" si="9"/>
        <v>22.545454545454547</v>
      </c>
      <c r="J65" s="65"/>
      <c r="K65" s="66"/>
    </row>
    <row r="66" spans="1:11" ht="24" thickTop="1" x14ac:dyDescent="0.3">
      <c r="A66" s="67"/>
      <c r="B66" s="68"/>
      <c r="C66" s="68"/>
      <c r="D66" s="69"/>
      <c r="E66" s="70"/>
      <c r="F66" s="70"/>
      <c r="G66" s="114"/>
      <c r="H66" s="115"/>
      <c r="I66" s="115"/>
      <c r="J66" s="12"/>
      <c r="K66" s="116"/>
    </row>
    <row r="67" spans="1:11" ht="23.4" x14ac:dyDescent="0.3">
      <c r="A67" s="67"/>
      <c r="B67" s="68"/>
      <c r="C67" s="68"/>
      <c r="D67" s="69"/>
      <c r="E67" s="70"/>
      <c r="F67" s="70"/>
      <c r="G67" s="70"/>
      <c r="H67" s="71"/>
      <c r="I67" s="71"/>
      <c r="J67" s="12"/>
      <c r="K67" s="12"/>
    </row>
    <row r="68" spans="1:11" ht="23.4" x14ac:dyDescent="0.3">
      <c r="A68" s="67"/>
      <c r="B68" s="68"/>
      <c r="C68" s="68"/>
      <c r="D68" s="69"/>
      <c r="E68" s="70"/>
      <c r="F68" s="70"/>
      <c r="G68" s="70"/>
      <c r="H68" s="71"/>
      <c r="I68" s="71"/>
      <c r="J68" s="12"/>
      <c r="K68" s="12"/>
    </row>
    <row r="69" spans="1:11" ht="23.4" x14ac:dyDescent="0.3">
      <c r="A69" s="67"/>
      <c r="B69" s="68"/>
      <c r="C69" s="68"/>
      <c r="D69" s="69"/>
      <c r="E69" s="70"/>
      <c r="F69" s="70"/>
      <c r="G69" s="70"/>
      <c r="H69" s="71"/>
      <c r="I69" s="71"/>
      <c r="J69" s="12"/>
      <c r="K69" s="12"/>
    </row>
    <row r="70" spans="1:11" ht="24" thickBot="1" x14ac:dyDescent="0.35">
      <c r="A70" s="72"/>
      <c r="B70" s="70"/>
      <c r="C70" s="68"/>
      <c r="D70" s="74"/>
      <c r="E70" s="75" t="s">
        <v>89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90</v>
      </c>
      <c r="B71" s="38">
        <v>2</v>
      </c>
      <c r="C71" s="38">
        <f>SUM('[1]6-2-2025'!C71,B71)</f>
        <v>471</v>
      </c>
      <c r="D71" s="46">
        <v>1171</v>
      </c>
      <c r="E71" s="117">
        <v>1425</v>
      </c>
      <c r="F71" s="117" t="s">
        <v>70</v>
      </c>
      <c r="G71" s="117">
        <v>46</v>
      </c>
      <c r="H71" s="41">
        <f>C71/D71*100</f>
        <v>40.22203245089667</v>
      </c>
      <c r="I71" s="41">
        <f>C71/E71*100</f>
        <v>33.05263157894737</v>
      </c>
      <c r="J71" s="101"/>
      <c r="K71" s="102"/>
    </row>
    <row r="72" spans="1:11" ht="24.6" thickTop="1" thickBot="1" x14ac:dyDescent="0.35">
      <c r="A72" s="118" t="s">
        <v>91</v>
      </c>
      <c r="B72" s="119">
        <v>2</v>
      </c>
      <c r="C72" s="38">
        <f>SUM('[1]6-2-2025'!C72,B72)</f>
        <v>574</v>
      </c>
      <c r="D72" s="46">
        <v>1313</v>
      </c>
      <c r="E72" s="108">
        <v>1538.8</v>
      </c>
      <c r="F72" s="108" t="s">
        <v>70</v>
      </c>
      <c r="G72" s="108">
        <v>61</v>
      </c>
      <c r="H72" s="41">
        <f t="shared" ref="H72:H85" si="10">C72/D72*100</f>
        <v>43.716679360243717</v>
      </c>
      <c r="I72" s="41">
        <f t="shared" ref="I72:I85" si="11">C72/E72*100</f>
        <v>37.301793605406814</v>
      </c>
      <c r="J72" s="103"/>
      <c r="K72" s="104"/>
    </row>
    <row r="73" spans="1:11" ht="24.6" thickTop="1" thickBot="1" x14ac:dyDescent="0.35">
      <c r="A73" s="44" t="s">
        <v>92</v>
      </c>
      <c r="B73" s="119">
        <v>4</v>
      </c>
      <c r="C73" s="38">
        <f>SUM('[1]6-2-2025'!C73,B73)</f>
        <v>474</v>
      </c>
      <c r="D73" s="46">
        <v>1192</v>
      </c>
      <c r="E73" s="47">
        <v>1675.3</v>
      </c>
      <c r="F73" s="47" t="s">
        <v>70</v>
      </c>
      <c r="G73" s="47">
        <v>62</v>
      </c>
      <c r="H73" s="41">
        <f t="shared" si="10"/>
        <v>39.765100671140942</v>
      </c>
      <c r="I73" s="41">
        <f t="shared" si="11"/>
        <v>28.293439980898942</v>
      </c>
      <c r="J73" s="103"/>
      <c r="K73" s="104"/>
    </row>
    <row r="74" spans="1:11" ht="24.6" thickTop="1" thickBot="1" x14ac:dyDescent="0.35">
      <c r="A74" s="120" t="s">
        <v>93</v>
      </c>
      <c r="B74" s="119">
        <v>14</v>
      </c>
      <c r="C74" s="38">
        <f>SUM('[1]6-2-2025'!C74,B74)</f>
        <v>479</v>
      </c>
      <c r="D74" s="100">
        <v>1401</v>
      </c>
      <c r="E74" s="106">
        <v>1555.5</v>
      </c>
      <c r="F74" s="106" t="s">
        <v>70</v>
      </c>
      <c r="G74" s="106">
        <v>59</v>
      </c>
      <c r="H74" s="41">
        <f t="shared" si="10"/>
        <v>34.18986438258387</v>
      </c>
      <c r="I74" s="41">
        <f t="shared" si="11"/>
        <v>30.793956927033108</v>
      </c>
      <c r="J74" s="121"/>
      <c r="K74" s="104"/>
    </row>
    <row r="75" spans="1:11" ht="24.6" thickTop="1" thickBot="1" x14ac:dyDescent="0.35">
      <c r="A75" s="122" t="s">
        <v>94</v>
      </c>
      <c r="B75" s="119">
        <v>1</v>
      </c>
      <c r="C75" s="38">
        <f>SUM('[1]6-2-2025'!C75,B75)</f>
        <v>251</v>
      </c>
      <c r="D75" s="46">
        <v>606</v>
      </c>
      <c r="E75" s="117">
        <v>761.3</v>
      </c>
      <c r="F75" s="117" t="s">
        <v>25</v>
      </c>
      <c r="G75" s="117">
        <v>61</v>
      </c>
      <c r="H75" s="41">
        <f t="shared" si="10"/>
        <v>41.419141914191421</v>
      </c>
      <c r="I75" s="41">
        <f t="shared" si="11"/>
        <v>32.969919873899912</v>
      </c>
      <c r="J75" s="123"/>
      <c r="K75" s="104"/>
    </row>
    <row r="76" spans="1:11" ht="24.6" thickTop="1" thickBot="1" x14ac:dyDescent="0.35">
      <c r="A76" s="44" t="s">
        <v>95</v>
      </c>
      <c r="B76" s="119">
        <v>0.2</v>
      </c>
      <c r="C76" s="38">
        <f>SUM('[1]6-2-2025'!C76,B76)</f>
        <v>172.2</v>
      </c>
      <c r="D76" s="46">
        <v>404.1</v>
      </c>
      <c r="E76" s="47">
        <v>491.9</v>
      </c>
      <c r="F76" s="47" t="s">
        <v>25</v>
      </c>
      <c r="G76" s="47">
        <v>60</v>
      </c>
      <c r="H76" s="41">
        <f t="shared" si="10"/>
        <v>42.613214550853748</v>
      </c>
      <c r="I76" s="41">
        <f t="shared" si="11"/>
        <v>35.007115267330761</v>
      </c>
      <c r="J76" s="51"/>
      <c r="K76" s="124">
        <f>AVERAGE(B71:B79)</f>
        <v>3.6555555555555554</v>
      </c>
    </row>
    <row r="77" spans="1:11" ht="24.6" thickTop="1" thickBot="1" x14ac:dyDescent="0.35">
      <c r="A77" s="44" t="s">
        <v>96</v>
      </c>
      <c r="B77" s="119">
        <v>2</v>
      </c>
      <c r="C77" s="38">
        <f>SUM('[1]6-2-2025'!C77,B77)</f>
        <v>174</v>
      </c>
      <c r="D77" s="46">
        <v>361</v>
      </c>
      <c r="E77" s="47">
        <v>438.1</v>
      </c>
      <c r="F77" s="47" t="s">
        <v>25</v>
      </c>
      <c r="G77" s="47">
        <v>60</v>
      </c>
      <c r="H77" s="41">
        <f t="shared" si="10"/>
        <v>48.199445983379505</v>
      </c>
      <c r="I77" s="41">
        <f t="shared" si="11"/>
        <v>39.716959598265234</v>
      </c>
      <c r="J77" s="103"/>
      <c r="K77" s="104"/>
    </row>
    <row r="78" spans="1:11" ht="24.6" thickTop="1" thickBot="1" x14ac:dyDescent="0.35">
      <c r="A78" s="44" t="s">
        <v>97</v>
      </c>
      <c r="B78" s="119">
        <v>2.2000000000000002</v>
      </c>
      <c r="C78" s="38">
        <f>SUM('[1]6-2-2025'!C78,B78)</f>
        <v>153.89999999999998</v>
      </c>
      <c r="D78" s="46">
        <v>390.49999999999994</v>
      </c>
      <c r="E78" s="47">
        <v>364.8</v>
      </c>
      <c r="F78" s="47" t="s">
        <v>25</v>
      </c>
      <c r="G78" s="47">
        <v>61</v>
      </c>
      <c r="H78" s="41">
        <f t="shared" si="10"/>
        <v>39.411011523687577</v>
      </c>
      <c r="I78" s="41">
        <f t="shared" si="11"/>
        <v>42.187499999999993</v>
      </c>
      <c r="J78" s="125"/>
      <c r="K78" s="104"/>
    </row>
    <row r="79" spans="1:11" ht="24.6" thickTop="1" thickBot="1" x14ac:dyDescent="0.35">
      <c r="A79" s="44" t="s">
        <v>98</v>
      </c>
      <c r="B79" s="119">
        <v>5.5</v>
      </c>
      <c r="C79" s="38">
        <f>SUM('[1]6-2-2025'!C79,B79)</f>
        <v>92.7</v>
      </c>
      <c r="D79" s="46">
        <v>331</v>
      </c>
      <c r="E79" s="47">
        <v>407.3</v>
      </c>
      <c r="F79" s="47" t="s">
        <v>99</v>
      </c>
      <c r="G79" s="47">
        <v>59</v>
      </c>
      <c r="H79" s="41">
        <f t="shared" si="10"/>
        <v>28.006042296072508</v>
      </c>
      <c r="I79" s="41">
        <f t="shared" si="11"/>
        <v>22.759636631475573</v>
      </c>
      <c r="J79" s="51"/>
      <c r="K79" s="110"/>
    </row>
    <row r="80" spans="1:11" ht="24.6" thickTop="1" thickBot="1" x14ac:dyDescent="0.35">
      <c r="A80" s="44" t="s">
        <v>100</v>
      </c>
      <c r="B80" s="119">
        <v>1.5</v>
      </c>
      <c r="C80" s="38">
        <f>SUM('[1]6-2-2025'!C80,B80)</f>
        <v>119.4</v>
      </c>
      <c r="D80" s="46">
        <v>311.10000000000008</v>
      </c>
      <c r="E80" s="47">
        <v>339.5</v>
      </c>
      <c r="F80" s="47" t="s">
        <v>62</v>
      </c>
      <c r="G80" s="47">
        <v>71</v>
      </c>
      <c r="H80" s="41">
        <f t="shared" si="10"/>
        <v>38.379942140790732</v>
      </c>
      <c r="I80" s="41">
        <f t="shared" si="11"/>
        <v>35.169366715758471</v>
      </c>
      <c r="J80" s="51"/>
      <c r="K80" s="53">
        <f>AVERAGE(B80:B82)</f>
        <v>3</v>
      </c>
    </row>
    <row r="81" spans="1:11" ht="24.6" thickTop="1" thickBot="1" x14ac:dyDescent="0.35">
      <c r="A81" s="44" t="s">
        <v>101</v>
      </c>
      <c r="B81" s="119">
        <v>5.5</v>
      </c>
      <c r="C81" s="38">
        <f>SUM('[1]6-2-2025'!C81,B81)</f>
        <v>75</v>
      </c>
      <c r="D81" s="46">
        <v>309</v>
      </c>
      <c r="E81" s="47">
        <v>359.2</v>
      </c>
      <c r="F81" s="47" t="s">
        <v>62</v>
      </c>
      <c r="G81" s="47">
        <v>46</v>
      </c>
      <c r="H81" s="41">
        <f t="shared" si="10"/>
        <v>24.271844660194176</v>
      </c>
      <c r="I81" s="41">
        <f t="shared" si="11"/>
        <v>20.879732739420938</v>
      </c>
      <c r="J81" s="51"/>
      <c r="K81" s="50"/>
    </row>
    <row r="82" spans="1:11" ht="24.6" thickTop="1" thickBot="1" x14ac:dyDescent="0.35">
      <c r="A82" s="44" t="s">
        <v>102</v>
      </c>
      <c r="B82" s="119">
        <v>2</v>
      </c>
      <c r="C82" s="38">
        <f>SUM('[1]6-2-2025'!C82,B82)</f>
        <v>78.199999999999989</v>
      </c>
      <c r="D82" s="46">
        <v>249.39999999999998</v>
      </c>
      <c r="E82" s="47">
        <v>288.2</v>
      </c>
      <c r="F82" s="47" t="s">
        <v>62</v>
      </c>
      <c r="G82" s="47">
        <v>71</v>
      </c>
      <c r="H82" s="41">
        <f t="shared" si="10"/>
        <v>31.355252606255014</v>
      </c>
      <c r="I82" s="41">
        <f t="shared" si="11"/>
        <v>27.13393476752255</v>
      </c>
      <c r="J82" s="51"/>
      <c r="K82" s="52"/>
    </row>
    <row r="83" spans="1:11" ht="24.6" thickTop="1" thickBot="1" x14ac:dyDescent="0.35">
      <c r="A83" s="44" t="s">
        <v>103</v>
      </c>
      <c r="B83" s="119">
        <v>4.5999999999999996</v>
      </c>
      <c r="C83" s="38">
        <f>SUM('[1]6-2-2025'!C83,B83)</f>
        <v>85.999999999999986</v>
      </c>
      <c r="D83" s="46">
        <v>181.1</v>
      </c>
      <c r="E83" s="47">
        <v>227.6</v>
      </c>
      <c r="F83" s="47" t="s">
        <v>33</v>
      </c>
      <c r="G83" s="48">
        <v>29</v>
      </c>
      <c r="H83" s="41">
        <f t="shared" si="10"/>
        <v>47.487575924903361</v>
      </c>
      <c r="I83" s="41">
        <f t="shared" si="11"/>
        <v>37.78558875219683</v>
      </c>
      <c r="J83" s="51"/>
      <c r="K83" s="53">
        <f>AVERAGE(B83:B85)</f>
        <v>6.666666666666667</v>
      </c>
    </row>
    <row r="84" spans="1:11" ht="24.6" thickTop="1" thickBot="1" x14ac:dyDescent="0.35">
      <c r="A84" s="120" t="s">
        <v>104</v>
      </c>
      <c r="B84" s="119">
        <v>10.4</v>
      </c>
      <c r="C84" s="38">
        <f>SUM('[1]6-2-2025'!C84,B84)</f>
        <v>54.199999999999996</v>
      </c>
      <c r="D84" s="46">
        <v>187.30000000000004</v>
      </c>
      <c r="E84" s="47">
        <v>190.3</v>
      </c>
      <c r="F84" s="47" t="s">
        <v>33</v>
      </c>
      <c r="G84" s="48">
        <v>59</v>
      </c>
      <c r="H84" s="41">
        <f t="shared" si="10"/>
        <v>28.93753336892685</v>
      </c>
      <c r="I84" s="41">
        <f t="shared" si="11"/>
        <v>28.481345244351019</v>
      </c>
      <c r="J84" s="51"/>
      <c r="K84" s="50"/>
    </row>
    <row r="85" spans="1:11" ht="24.6" thickTop="1" thickBot="1" x14ac:dyDescent="0.35">
      <c r="A85" s="59" t="s">
        <v>105</v>
      </c>
      <c r="B85" s="126">
        <v>5</v>
      </c>
      <c r="C85" s="38">
        <f>SUM('[1]6-2-2025'!C85,B85)</f>
        <v>49.5</v>
      </c>
      <c r="D85" s="61">
        <v>181.5</v>
      </c>
      <c r="E85" s="62">
        <v>243.7</v>
      </c>
      <c r="F85" s="62" t="s">
        <v>33</v>
      </c>
      <c r="G85" s="63">
        <v>61</v>
      </c>
      <c r="H85" s="41">
        <f t="shared" si="10"/>
        <v>27.27272727272727</v>
      </c>
      <c r="I85" s="41">
        <f t="shared" si="11"/>
        <v>20.311858842839559</v>
      </c>
      <c r="J85" s="127"/>
      <c r="K85" s="66"/>
    </row>
    <row r="86" spans="1:11" ht="24.6" thickTop="1" thickBot="1" x14ac:dyDescent="0.35">
      <c r="A86" s="72"/>
      <c r="B86" s="70"/>
      <c r="C86" s="68"/>
      <c r="D86" s="87"/>
      <c r="E86" s="75" t="s">
        <v>106</v>
      </c>
      <c r="F86" s="75"/>
      <c r="G86" s="75"/>
      <c r="H86" s="83"/>
      <c r="I86" s="83"/>
      <c r="J86" s="84"/>
      <c r="K86" s="84"/>
    </row>
    <row r="87" spans="1:11" ht="24.6" thickTop="1" thickBot="1" x14ac:dyDescent="0.35">
      <c r="A87" s="88" t="s">
        <v>107</v>
      </c>
      <c r="B87" s="38">
        <v>0</v>
      </c>
      <c r="C87" s="37">
        <f>SUM('[1]6-2-2025'!C87,B87)</f>
        <v>451.5</v>
      </c>
      <c r="D87" s="38">
        <v>1324</v>
      </c>
      <c r="E87" s="39">
        <v>1463.4</v>
      </c>
      <c r="F87" s="39" t="s">
        <v>70</v>
      </c>
      <c r="G87" s="39">
        <v>55</v>
      </c>
      <c r="H87" s="41">
        <f>C87/D87*100</f>
        <v>34.101208459214497</v>
      </c>
      <c r="I87" s="41">
        <f>C87/E87*100</f>
        <v>30.85280852808528</v>
      </c>
      <c r="J87" s="112"/>
      <c r="K87" s="102"/>
    </row>
    <row r="88" spans="1:11" ht="24.6" thickTop="1" thickBot="1" x14ac:dyDescent="0.35">
      <c r="A88" s="92" t="s">
        <v>108</v>
      </c>
      <c r="B88" s="89">
        <v>2</v>
      </c>
      <c r="C88" s="37">
        <f>SUM('[1]6-2-2025'!C88,B88)</f>
        <v>321</v>
      </c>
      <c r="D88" s="46">
        <v>1013</v>
      </c>
      <c r="E88" s="47">
        <v>1129.4000000000001</v>
      </c>
      <c r="F88" s="47" t="s">
        <v>70</v>
      </c>
      <c r="G88" s="47">
        <v>57</v>
      </c>
      <c r="H88" s="41">
        <f t="shared" ref="H88:H91" si="12">C88/D88*100</f>
        <v>31.688055281342546</v>
      </c>
      <c r="I88" s="41">
        <f t="shared" ref="I88:I91" si="13">C88/E88*100</f>
        <v>28.422171064281915</v>
      </c>
      <c r="J88" s="51"/>
      <c r="K88" s="128"/>
    </row>
    <row r="89" spans="1:11" ht="24.6" thickTop="1" thickBot="1" x14ac:dyDescent="0.35">
      <c r="A89" s="92" t="s">
        <v>109</v>
      </c>
      <c r="B89" s="89">
        <v>0</v>
      </c>
      <c r="C89" s="37">
        <f>SUM('[1]6-2-2025'!C89,B89)</f>
        <v>252</v>
      </c>
      <c r="D89" s="96">
        <v>736</v>
      </c>
      <c r="E89" s="47">
        <v>697.4</v>
      </c>
      <c r="F89" s="47" t="s">
        <v>70</v>
      </c>
      <c r="G89" s="47">
        <v>54</v>
      </c>
      <c r="H89" s="41">
        <f t="shared" si="12"/>
        <v>34.239130434782609</v>
      </c>
      <c r="I89" s="41">
        <f t="shared" si="13"/>
        <v>36.134212790364209</v>
      </c>
      <c r="J89" s="51"/>
      <c r="K89" s="124">
        <f>AVERAGE(B87:B91)</f>
        <v>0.6</v>
      </c>
    </row>
    <row r="90" spans="1:11" ht="24.6" thickTop="1" thickBot="1" x14ac:dyDescent="0.35">
      <c r="A90" s="107" t="s">
        <v>110</v>
      </c>
      <c r="B90" s="89">
        <v>0</v>
      </c>
      <c r="C90" s="37">
        <f>SUM('[1]6-2-2025'!C90,B90)</f>
        <v>162</v>
      </c>
      <c r="D90" s="46">
        <v>441.5</v>
      </c>
      <c r="E90" s="108">
        <v>577.4</v>
      </c>
      <c r="F90" s="108" t="s">
        <v>70</v>
      </c>
      <c r="G90" s="108">
        <v>27</v>
      </c>
      <c r="H90" s="41">
        <f t="shared" si="12"/>
        <v>36.693091732729336</v>
      </c>
      <c r="I90" s="41">
        <f t="shared" si="13"/>
        <v>28.05680637339799</v>
      </c>
      <c r="J90" s="51"/>
      <c r="K90" s="128"/>
    </row>
    <row r="91" spans="1:11" ht="24.6" thickTop="1" thickBot="1" x14ac:dyDescent="0.35">
      <c r="A91" s="94" t="s">
        <v>111</v>
      </c>
      <c r="B91" s="85">
        <v>1</v>
      </c>
      <c r="C91" s="37">
        <f>SUM('[1]6-2-2025'!C91,B91)</f>
        <v>174</v>
      </c>
      <c r="D91" s="129">
        <v>455</v>
      </c>
      <c r="E91" s="62">
        <v>511.2</v>
      </c>
      <c r="F91" s="62" t="s">
        <v>99</v>
      </c>
      <c r="G91" s="62">
        <v>60</v>
      </c>
      <c r="H91" s="41">
        <f t="shared" si="12"/>
        <v>38.241758241758241</v>
      </c>
      <c r="I91" s="41">
        <f t="shared" si="13"/>
        <v>34.037558685446015</v>
      </c>
      <c r="J91" s="127"/>
      <c r="K91" s="130"/>
    </row>
    <row r="92" spans="1:11" ht="24.6" thickTop="1" thickBot="1" x14ac:dyDescent="0.35">
      <c r="A92" s="86"/>
      <c r="B92" s="70"/>
      <c r="C92" s="68"/>
      <c r="D92" s="87"/>
      <c r="E92" s="75" t="s">
        <v>112</v>
      </c>
      <c r="F92" s="75"/>
      <c r="G92" s="82"/>
      <c r="H92" s="83"/>
      <c r="I92" s="83"/>
      <c r="J92" s="77"/>
      <c r="K92" s="77"/>
    </row>
    <row r="93" spans="1:11" ht="24.6" thickTop="1" thickBot="1" x14ac:dyDescent="0.35">
      <c r="A93" s="105" t="s">
        <v>113</v>
      </c>
      <c r="B93" s="85">
        <v>5</v>
      </c>
      <c r="C93" s="85">
        <f>SUM('[1]6-2-2025'!C93,B93)</f>
        <v>589</v>
      </c>
      <c r="D93" s="85">
        <v>1330</v>
      </c>
      <c r="E93" s="39">
        <v>1432.8</v>
      </c>
      <c r="F93" s="106" t="s">
        <v>70</v>
      </c>
      <c r="G93" s="106">
        <v>61</v>
      </c>
      <c r="H93" s="41">
        <f>C93/D93*100</f>
        <v>44.285714285714285</v>
      </c>
      <c r="I93" s="41">
        <f>C93/E93*100</f>
        <v>41.108319374651039</v>
      </c>
      <c r="J93" s="112"/>
      <c r="K93" s="102"/>
    </row>
    <row r="94" spans="1:11" ht="24.6" thickTop="1" thickBot="1" x14ac:dyDescent="0.35">
      <c r="A94" s="92" t="s">
        <v>114</v>
      </c>
      <c r="B94" s="131">
        <v>4</v>
      </c>
      <c r="C94" s="85">
        <f>SUM('[1]6-2-2025'!C94,B94)</f>
        <v>633.79999999999995</v>
      </c>
      <c r="D94" s="132">
        <v>1256</v>
      </c>
      <c r="E94" s="47">
        <v>1425.3</v>
      </c>
      <c r="F94" s="47" t="s">
        <v>70</v>
      </c>
      <c r="G94" s="47">
        <v>62</v>
      </c>
      <c r="H94" s="41">
        <f t="shared" ref="H94:H101" si="14">C94/D94*100</f>
        <v>50.461783439490439</v>
      </c>
      <c r="I94" s="41">
        <f t="shared" ref="I94:I101" si="15">C94/E94*100</f>
        <v>44.46783133375429</v>
      </c>
      <c r="J94" s="101"/>
      <c r="K94" s="128"/>
    </row>
    <row r="95" spans="1:11" ht="24.6" thickTop="1" thickBot="1" x14ac:dyDescent="0.35">
      <c r="A95" s="120" t="s">
        <v>115</v>
      </c>
      <c r="B95" s="131">
        <v>6</v>
      </c>
      <c r="C95" s="85">
        <f>SUM('[1]6-2-2025'!C95,B95)</f>
        <v>486</v>
      </c>
      <c r="D95" s="46">
        <v>1126</v>
      </c>
      <c r="E95" s="106">
        <v>1280.8</v>
      </c>
      <c r="F95" s="106" t="s">
        <v>70</v>
      </c>
      <c r="G95" s="106">
        <v>61</v>
      </c>
      <c r="H95" s="41">
        <f t="shared" si="14"/>
        <v>43.161634103019537</v>
      </c>
      <c r="I95" s="41">
        <f t="shared" si="15"/>
        <v>37.945034353529046</v>
      </c>
      <c r="J95" s="112"/>
      <c r="K95" s="128"/>
    </row>
    <row r="96" spans="1:11" ht="24.6" thickTop="1" thickBot="1" x14ac:dyDescent="0.35">
      <c r="A96" s="44" t="s">
        <v>116</v>
      </c>
      <c r="B96" s="131">
        <v>15</v>
      </c>
      <c r="C96" s="85">
        <f>SUM('[1]6-2-2025'!C96,B96)</f>
        <v>666</v>
      </c>
      <c r="D96" s="46">
        <v>1362</v>
      </c>
      <c r="E96" s="47">
        <v>1327</v>
      </c>
      <c r="F96" s="47" t="s">
        <v>70</v>
      </c>
      <c r="G96" s="47">
        <v>62</v>
      </c>
      <c r="H96" s="41">
        <f t="shared" si="14"/>
        <v>48.898678414096921</v>
      </c>
      <c r="I96" s="41">
        <f t="shared" si="15"/>
        <v>50.188394875659384</v>
      </c>
      <c r="J96" s="103"/>
      <c r="K96" s="124">
        <f>AVERAGE(B93:B101)</f>
        <v>6.166666666666667</v>
      </c>
    </row>
    <row r="97" spans="1:11" ht="24.6" thickTop="1" thickBot="1" x14ac:dyDescent="0.35">
      <c r="A97" s="44" t="s">
        <v>117</v>
      </c>
      <c r="B97" s="131">
        <v>2.5</v>
      </c>
      <c r="C97" s="85">
        <f>SUM('[1]6-2-2025'!C97,B97)</f>
        <v>511</v>
      </c>
      <c r="D97" s="100">
        <v>1027.5</v>
      </c>
      <c r="E97" s="47">
        <v>1158.8</v>
      </c>
      <c r="F97" s="47" t="s">
        <v>70</v>
      </c>
      <c r="G97" s="47">
        <v>68</v>
      </c>
      <c r="H97" s="41">
        <f t="shared" si="14"/>
        <v>49.7323600973236</v>
      </c>
      <c r="I97" s="41">
        <f t="shared" si="15"/>
        <v>44.097342078011735</v>
      </c>
      <c r="J97" s="51"/>
      <c r="K97" s="128"/>
    </row>
    <row r="98" spans="1:11" ht="24.6" thickTop="1" thickBot="1" x14ac:dyDescent="0.35">
      <c r="A98" s="120" t="s">
        <v>118</v>
      </c>
      <c r="B98" s="131">
        <v>4</v>
      </c>
      <c r="C98" s="85">
        <f>SUM('[1]6-2-2025'!C98,B98)</f>
        <v>538</v>
      </c>
      <c r="D98" s="46">
        <v>1141.5</v>
      </c>
      <c r="E98" s="106">
        <v>1271.8</v>
      </c>
      <c r="F98" s="106" t="s">
        <v>70</v>
      </c>
      <c r="G98" s="106">
        <v>46</v>
      </c>
      <c r="H98" s="41">
        <f t="shared" si="14"/>
        <v>47.130968024529132</v>
      </c>
      <c r="I98" s="41">
        <f t="shared" si="15"/>
        <v>42.302248781254917</v>
      </c>
      <c r="J98" s="112"/>
      <c r="K98" s="124"/>
    </row>
    <row r="99" spans="1:11" ht="24.6" thickTop="1" thickBot="1" x14ac:dyDescent="0.35">
      <c r="A99" s="120" t="s">
        <v>119</v>
      </c>
      <c r="B99" s="131">
        <v>14</v>
      </c>
      <c r="C99" s="85">
        <f>SUM('[1]6-2-2025'!C99,B99)</f>
        <v>510</v>
      </c>
      <c r="D99" s="100">
        <v>919</v>
      </c>
      <c r="E99" s="106">
        <v>1087.9000000000001</v>
      </c>
      <c r="F99" s="106" t="s">
        <v>70</v>
      </c>
      <c r="G99" s="106">
        <v>66</v>
      </c>
      <c r="H99" s="41">
        <f t="shared" si="14"/>
        <v>55.495103373231771</v>
      </c>
      <c r="I99" s="41">
        <f t="shared" si="15"/>
        <v>46.87930875999632</v>
      </c>
      <c r="J99" s="103"/>
      <c r="K99" s="128"/>
    </row>
    <row r="100" spans="1:11" ht="24.6" thickTop="1" thickBot="1" x14ac:dyDescent="0.35">
      <c r="A100" s="92" t="s">
        <v>112</v>
      </c>
      <c r="B100" s="131">
        <v>3</v>
      </c>
      <c r="C100" s="85">
        <f>SUM('[1]6-2-2025'!C100,B100)</f>
        <v>516.80000000000007</v>
      </c>
      <c r="D100" s="46">
        <v>982.5</v>
      </c>
      <c r="E100" s="117">
        <v>1018.7</v>
      </c>
      <c r="F100" s="117" t="s">
        <v>70</v>
      </c>
      <c r="G100" s="117">
        <v>71</v>
      </c>
      <c r="H100" s="41">
        <f t="shared" si="14"/>
        <v>52.600508905852429</v>
      </c>
      <c r="I100" s="41">
        <f t="shared" si="15"/>
        <v>50.731324236772359</v>
      </c>
      <c r="J100" s="133"/>
      <c r="K100" s="128"/>
    </row>
    <row r="101" spans="1:11" ht="24.6" thickTop="1" thickBot="1" x14ac:dyDescent="0.35">
      <c r="A101" s="59" t="s">
        <v>120</v>
      </c>
      <c r="B101" s="134">
        <v>2</v>
      </c>
      <c r="C101" s="85">
        <f>SUM('[1]6-2-2025'!C101,B101)</f>
        <v>400</v>
      </c>
      <c r="D101" s="135">
        <v>955</v>
      </c>
      <c r="E101" s="135">
        <v>933.8</v>
      </c>
      <c r="F101" s="62" t="s">
        <v>70</v>
      </c>
      <c r="G101" s="62">
        <v>44</v>
      </c>
      <c r="H101" s="41">
        <f t="shared" si="14"/>
        <v>41.8848167539267</v>
      </c>
      <c r="I101" s="41">
        <f t="shared" si="15"/>
        <v>42.835724994645538</v>
      </c>
      <c r="J101" s="65"/>
      <c r="K101" s="130"/>
    </row>
    <row r="102" spans="1:11" ht="24" thickTop="1" x14ac:dyDescent="0.3">
      <c r="A102" s="67"/>
      <c r="B102" s="68"/>
      <c r="C102" s="68"/>
      <c r="D102" s="136"/>
      <c r="E102" s="70"/>
      <c r="F102" s="70"/>
      <c r="G102" s="114"/>
      <c r="H102" s="115"/>
      <c r="I102" s="115"/>
      <c r="J102" s="12"/>
      <c r="K102" s="137"/>
    </row>
    <row r="103" spans="1:11" ht="23.4" x14ac:dyDescent="0.3">
      <c r="A103" s="67"/>
      <c r="B103" s="68"/>
      <c r="C103" s="68"/>
      <c r="D103" s="136"/>
      <c r="E103" s="70"/>
      <c r="F103" s="70"/>
      <c r="G103" s="70"/>
      <c r="H103" s="71"/>
      <c r="I103" s="71"/>
      <c r="J103" s="12"/>
      <c r="K103" s="137"/>
    </row>
    <row r="104" spans="1:11" ht="24" thickBot="1" x14ac:dyDescent="0.35">
      <c r="A104" s="72"/>
      <c r="B104" s="70"/>
      <c r="C104" s="68"/>
      <c r="D104" s="74"/>
      <c r="E104" s="75" t="s">
        <v>121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122</v>
      </c>
      <c r="B105" s="89">
        <v>6.7</v>
      </c>
      <c r="C105" s="89">
        <f>SUM('[1]6-2-2025'!C105,B105)</f>
        <v>327.10000000000002</v>
      </c>
      <c r="D105" s="100">
        <v>1082.7000000000003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30.211508266371101</v>
      </c>
      <c r="I105" s="41">
        <f>C105/E105*100</f>
        <v>26.671559034572734</v>
      </c>
      <c r="J105" s="125" t="s">
        <v>123</v>
      </c>
      <c r="K105" s="102"/>
    </row>
    <row r="106" spans="1:11" ht="24.6" thickTop="1" thickBot="1" x14ac:dyDescent="0.35">
      <c r="A106" s="105" t="s">
        <v>124</v>
      </c>
      <c r="B106" s="89">
        <v>4</v>
      </c>
      <c r="C106" s="89">
        <f>SUM('[1]6-2-2025'!C106,B106)</f>
        <v>429.5</v>
      </c>
      <c r="D106" s="46">
        <v>875</v>
      </c>
      <c r="E106" s="106">
        <v>1343.6</v>
      </c>
      <c r="F106" s="106" t="s">
        <v>70</v>
      </c>
      <c r="G106" s="106">
        <v>60</v>
      </c>
      <c r="H106" s="41">
        <f t="shared" ref="H106:H118" si="16">C106/D106*100</f>
        <v>49.085714285714289</v>
      </c>
      <c r="I106" s="41">
        <f t="shared" ref="I106:I118" si="17">C106/E106*100</f>
        <v>31.96635903542721</v>
      </c>
      <c r="J106" s="125"/>
      <c r="K106" s="138"/>
    </row>
    <row r="107" spans="1:11" ht="24.6" thickTop="1" thickBot="1" x14ac:dyDescent="0.35">
      <c r="A107" s="92" t="s">
        <v>125</v>
      </c>
      <c r="B107" s="89">
        <v>0</v>
      </c>
      <c r="C107" s="89">
        <f>SUM('[1]6-2-2025'!C107,B107)</f>
        <v>262</v>
      </c>
      <c r="D107" s="46"/>
      <c r="E107" s="47">
        <v>1124.8</v>
      </c>
      <c r="F107" s="47" t="s">
        <v>70</v>
      </c>
      <c r="G107" s="47">
        <v>56</v>
      </c>
      <c r="H107" s="41"/>
      <c r="I107" s="41">
        <f>C107/E107*100</f>
        <v>23.293029871977243</v>
      </c>
      <c r="J107" s="51"/>
      <c r="K107" s="138"/>
    </row>
    <row r="108" spans="1:11" ht="24.6" thickTop="1" thickBot="1" x14ac:dyDescent="0.35">
      <c r="A108" s="92" t="s">
        <v>126</v>
      </c>
      <c r="B108" s="89">
        <v>1</v>
      </c>
      <c r="C108" s="89">
        <f>SUM('[1]6-2-2025'!C108,B108)</f>
        <v>492.5</v>
      </c>
      <c r="D108" s="46">
        <v>1056</v>
      </c>
      <c r="E108" s="47">
        <v>1466.1</v>
      </c>
      <c r="F108" s="47" t="s">
        <v>20</v>
      </c>
      <c r="G108" s="47">
        <v>20</v>
      </c>
      <c r="H108" s="41">
        <f t="shared" si="16"/>
        <v>46.638257575757578</v>
      </c>
      <c r="I108" s="41">
        <f>C108/E108*100</f>
        <v>33.59252438442126</v>
      </c>
      <c r="J108" s="139"/>
      <c r="K108" s="138"/>
    </row>
    <row r="109" spans="1:11" ht="24.6" thickTop="1" thickBot="1" x14ac:dyDescent="0.35">
      <c r="A109" s="92" t="s">
        <v>127</v>
      </c>
      <c r="B109" s="89">
        <v>0</v>
      </c>
      <c r="C109" s="89">
        <f>SUM('[1]6-2-2025'!C109,B109)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9" t="s">
        <v>48</v>
      </c>
      <c r="K109" s="138"/>
    </row>
    <row r="110" spans="1:11" ht="24.6" thickTop="1" thickBot="1" x14ac:dyDescent="0.35">
      <c r="A110" s="107" t="s">
        <v>128</v>
      </c>
      <c r="B110" s="89">
        <v>0</v>
      </c>
      <c r="C110" s="89">
        <f>SUM('[1]6-2-2025'!C110,B110)</f>
        <v>0</v>
      </c>
      <c r="D110" s="46"/>
      <c r="E110" s="108">
        <v>1216</v>
      </c>
      <c r="F110" s="108" t="s">
        <v>70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2" t="s">
        <v>129</v>
      </c>
      <c r="B111" s="89">
        <v>12</v>
      </c>
      <c r="C111" s="89">
        <f>SUM('[1]6-2-2025'!C111,B111)</f>
        <v>387</v>
      </c>
      <c r="D111" s="46">
        <v>1129</v>
      </c>
      <c r="E111" s="47">
        <v>1226.7</v>
      </c>
      <c r="F111" s="47" t="s">
        <v>20</v>
      </c>
      <c r="G111" s="47">
        <v>58</v>
      </c>
      <c r="H111" s="41">
        <f t="shared" si="16"/>
        <v>34.278122232063772</v>
      </c>
      <c r="I111" s="41">
        <f t="shared" si="17"/>
        <v>31.548055759354366</v>
      </c>
      <c r="J111" s="121"/>
      <c r="K111" s="104"/>
    </row>
    <row r="112" spans="1:11" ht="24.6" thickTop="1" thickBot="1" x14ac:dyDescent="0.35">
      <c r="A112" s="92" t="s">
        <v>130</v>
      </c>
      <c r="B112" s="89">
        <v>3</v>
      </c>
      <c r="C112" s="89">
        <f>SUM('[1]6-2-2025'!C112,B112)</f>
        <v>522</v>
      </c>
      <c r="D112" s="46">
        <v>912</v>
      </c>
      <c r="E112" s="47">
        <v>1057.7</v>
      </c>
      <c r="F112" s="47" t="s">
        <v>70</v>
      </c>
      <c r="G112" s="47">
        <v>70</v>
      </c>
      <c r="H112" s="41">
        <f t="shared" si="16"/>
        <v>57.23684210526315</v>
      </c>
      <c r="I112" s="41">
        <f t="shared" si="17"/>
        <v>49.352368346412021</v>
      </c>
      <c r="J112" s="121"/>
      <c r="K112" s="138"/>
    </row>
    <row r="113" spans="1:11" ht="24.6" thickTop="1" thickBot="1" x14ac:dyDescent="0.35">
      <c r="A113" s="92" t="s">
        <v>131</v>
      </c>
      <c r="B113" s="89">
        <v>0</v>
      </c>
      <c r="C113" s="89">
        <f>SUM('[1]6-2-2025'!C113,B113)</f>
        <v>415.79999999999995</v>
      </c>
      <c r="D113" s="46">
        <v>1098.1999999999998</v>
      </c>
      <c r="E113" s="47">
        <v>1115.0999999999999</v>
      </c>
      <c r="F113" s="47" t="s">
        <v>20</v>
      </c>
      <c r="G113" s="47">
        <v>20</v>
      </c>
      <c r="H113" s="41">
        <f t="shared" si="16"/>
        <v>37.861955927881993</v>
      </c>
      <c r="I113" s="41">
        <f t="shared" si="17"/>
        <v>37.288135593220339</v>
      </c>
      <c r="J113" s="51"/>
      <c r="K113" s="124">
        <f>AVERAGE(B105:B118)</f>
        <v>2.2642857142857142</v>
      </c>
    </row>
    <row r="114" spans="1:11" ht="24.6" thickTop="1" thickBot="1" x14ac:dyDescent="0.35">
      <c r="A114" s="105" t="s">
        <v>132</v>
      </c>
      <c r="B114" s="89">
        <v>0</v>
      </c>
      <c r="C114" s="89">
        <f>SUM('[1]6-2-2025'!C114,B114)</f>
        <v>483.7</v>
      </c>
      <c r="D114" s="100">
        <v>808.5</v>
      </c>
      <c r="E114" s="106">
        <v>997.2</v>
      </c>
      <c r="F114" s="106" t="s">
        <v>70</v>
      </c>
      <c r="G114" s="106">
        <v>62</v>
      </c>
      <c r="H114" s="41">
        <f t="shared" si="16"/>
        <v>59.82683982683983</v>
      </c>
      <c r="I114" s="41">
        <f t="shared" si="17"/>
        <v>48.505816285599671</v>
      </c>
      <c r="J114" s="112"/>
      <c r="K114" s="138"/>
    </row>
    <row r="115" spans="1:11" ht="48" thickTop="1" thickBot="1" x14ac:dyDescent="0.35">
      <c r="A115" s="92" t="s">
        <v>133</v>
      </c>
      <c r="B115" s="89">
        <v>1</v>
      </c>
      <c r="C115" s="89">
        <f>SUM('[1]6-2-2025'!C115,B115)</f>
        <v>381</v>
      </c>
      <c r="D115" s="46">
        <v>880</v>
      </c>
      <c r="E115" s="47">
        <v>941.4</v>
      </c>
      <c r="F115" s="47" t="s">
        <v>70</v>
      </c>
      <c r="G115" s="47">
        <v>61</v>
      </c>
      <c r="H115" s="41">
        <f t="shared" si="16"/>
        <v>43.295454545454547</v>
      </c>
      <c r="I115" s="41">
        <f t="shared" si="17"/>
        <v>40.471637985978333</v>
      </c>
      <c r="J115" s="121"/>
      <c r="K115" s="138"/>
    </row>
    <row r="116" spans="1:11" ht="24.6" thickTop="1" thickBot="1" x14ac:dyDescent="0.35">
      <c r="A116" s="92" t="s">
        <v>134</v>
      </c>
      <c r="B116" s="89">
        <v>0</v>
      </c>
      <c r="C116" s="89">
        <f>SUM('[1]6-2-2025'!C116,B116)</f>
        <v>513.4</v>
      </c>
      <c r="D116" s="46">
        <v>703.5</v>
      </c>
      <c r="E116" s="47">
        <v>1043.5</v>
      </c>
      <c r="F116" s="47" t="s">
        <v>70</v>
      </c>
      <c r="G116" s="47">
        <v>71</v>
      </c>
      <c r="H116" s="41">
        <f t="shared" si="16"/>
        <v>72.97796730632551</v>
      </c>
      <c r="I116" s="41">
        <f t="shared" si="17"/>
        <v>49.199808337326303</v>
      </c>
      <c r="J116" s="121"/>
      <c r="K116" s="138"/>
    </row>
    <row r="117" spans="1:11" ht="24.6" thickTop="1" thickBot="1" x14ac:dyDescent="0.35">
      <c r="A117" s="92" t="s">
        <v>135</v>
      </c>
      <c r="B117" s="89">
        <v>4</v>
      </c>
      <c r="C117" s="89">
        <f>SUM('[1]6-2-2025'!C117,B117)</f>
        <v>416.5</v>
      </c>
      <c r="D117" s="46">
        <v>803</v>
      </c>
      <c r="E117" s="47">
        <v>1036.5999999999999</v>
      </c>
      <c r="F117" s="47" t="s">
        <v>20</v>
      </c>
      <c r="G117" s="47">
        <v>16</v>
      </c>
      <c r="H117" s="41">
        <f t="shared" si="16"/>
        <v>51.867995018679949</v>
      </c>
      <c r="I117" s="41">
        <f t="shared" si="17"/>
        <v>40.179432760949261</v>
      </c>
      <c r="J117" s="121"/>
      <c r="K117" s="138"/>
    </row>
    <row r="118" spans="1:11" ht="24.6" thickTop="1" thickBot="1" x14ac:dyDescent="0.35">
      <c r="A118" s="94" t="s">
        <v>121</v>
      </c>
      <c r="B118" s="140">
        <v>0</v>
      </c>
      <c r="C118" s="89">
        <f>SUM('[1]6-2-2025'!C118,B118)</f>
        <v>483.20000000000005</v>
      </c>
      <c r="D118" s="46">
        <v>599</v>
      </c>
      <c r="E118" s="47">
        <v>839.5</v>
      </c>
      <c r="F118" s="47" t="s">
        <v>70</v>
      </c>
      <c r="G118" s="47">
        <v>55</v>
      </c>
      <c r="H118" s="41">
        <f t="shared" si="16"/>
        <v>80.667779632721221</v>
      </c>
      <c r="I118" s="41">
        <f t="shared" si="17"/>
        <v>57.558070279928529</v>
      </c>
      <c r="J118" s="139"/>
      <c r="K118" s="141"/>
    </row>
    <row r="119" spans="1:11" ht="24.6" thickTop="1" thickBot="1" x14ac:dyDescent="0.35">
      <c r="A119" s="72"/>
      <c r="B119" s="70"/>
      <c r="C119" s="68"/>
      <c r="D119" s="99"/>
      <c r="E119" s="82" t="s">
        <v>136</v>
      </c>
      <c r="F119" s="82"/>
      <c r="G119" s="82"/>
      <c r="H119" s="83"/>
      <c r="I119" s="83"/>
      <c r="J119" s="84"/>
      <c r="K119" s="84"/>
    </row>
    <row r="120" spans="1:11" ht="24.6" thickTop="1" thickBot="1" x14ac:dyDescent="0.35">
      <c r="A120" s="88" t="s">
        <v>137</v>
      </c>
      <c r="B120" s="89">
        <v>0</v>
      </c>
      <c r="C120" s="89">
        <f>SUM('[1]6-2-2025'!C120,B120)</f>
        <v>138</v>
      </c>
      <c r="D120" s="100">
        <v>660</v>
      </c>
      <c r="E120" s="142">
        <v>887.4</v>
      </c>
      <c r="F120" s="106" t="s">
        <v>70</v>
      </c>
      <c r="G120" s="143">
        <v>46</v>
      </c>
      <c r="H120" s="41">
        <f>C120/D120*100</f>
        <v>20.909090909090907</v>
      </c>
      <c r="I120" s="41">
        <f>C120/E120*100</f>
        <v>15.55104800540906</v>
      </c>
      <c r="J120" s="144"/>
      <c r="K120" s="145"/>
    </row>
    <row r="121" spans="1:11" ht="48" thickTop="1" thickBot="1" x14ac:dyDescent="0.35">
      <c r="A121" s="92" t="s">
        <v>138</v>
      </c>
      <c r="B121" s="131">
        <v>5</v>
      </c>
      <c r="C121" s="89">
        <f>SUM('[1]6-2-2025'!C121,B121)</f>
        <v>197</v>
      </c>
      <c r="D121" s="46">
        <v>414</v>
      </c>
      <c r="E121" s="47">
        <v>690.3</v>
      </c>
      <c r="F121" s="47" t="s">
        <v>70</v>
      </c>
      <c r="G121" s="48">
        <v>70</v>
      </c>
      <c r="H121" s="41">
        <f t="shared" ref="H121:H136" si="18">C121/D121*100</f>
        <v>47.584541062801932</v>
      </c>
      <c r="I121" s="41">
        <f t="shared" ref="I121:I136" si="19">C121/E121*100</f>
        <v>28.538316673909897</v>
      </c>
      <c r="J121" s="146"/>
      <c r="K121" s="138"/>
    </row>
    <row r="122" spans="1:11" ht="24.6" thickTop="1" thickBot="1" x14ac:dyDescent="0.35">
      <c r="A122" s="92" t="s">
        <v>139</v>
      </c>
      <c r="B122" s="131">
        <v>6</v>
      </c>
      <c r="C122" s="89">
        <f>SUM('[1]6-2-2025'!C122,B122)</f>
        <v>179</v>
      </c>
      <c r="D122" s="46">
        <v>491</v>
      </c>
      <c r="E122" s="106">
        <v>551.4</v>
      </c>
      <c r="F122" s="47" t="s">
        <v>70</v>
      </c>
      <c r="G122" s="48">
        <v>63</v>
      </c>
      <c r="H122" s="41">
        <f>C122/D122*100</f>
        <v>36.456211812627295</v>
      </c>
      <c r="I122" s="41">
        <f>C122/E122*100</f>
        <v>32.462821907870875</v>
      </c>
      <c r="J122" s="146"/>
      <c r="K122" s="138"/>
    </row>
    <row r="123" spans="1:11" ht="24.6" thickTop="1" thickBot="1" x14ac:dyDescent="0.35">
      <c r="A123" s="92" t="s">
        <v>140</v>
      </c>
      <c r="B123" s="131">
        <v>5</v>
      </c>
      <c r="C123" s="89">
        <f>SUM('[1]6-2-2025'!C123,B123)</f>
        <v>139</v>
      </c>
      <c r="D123" s="46">
        <v>434</v>
      </c>
      <c r="E123" s="47">
        <v>621.70000000000005</v>
      </c>
      <c r="F123" s="47" t="s">
        <v>25</v>
      </c>
      <c r="G123" s="48">
        <v>63</v>
      </c>
      <c r="H123" s="41">
        <f t="shared" si="18"/>
        <v>32.027649769585253</v>
      </c>
      <c r="I123" s="41">
        <f t="shared" si="19"/>
        <v>22.358050506675244</v>
      </c>
      <c r="J123" s="147"/>
      <c r="K123" s="124"/>
    </row>
    <row r="124" spans="1:11" ht="24.6" thickTop="1" thickBot="1" x14ac:dyDescent="0.35">
      <c r="A124" s="105" t="s">
        <v>141</v>
      </c>
      <c r="B124" s="131">
        <v>7</v>
      </c>
      <c r="C124" s="89">
        <f>SUM('[1]6-2-2025'!C124,B124)</f>
        <v>154</v>
      </c>
      <c r="D124" s="100">
        <v>496</v>
      </c>
      <c r="E124" s="117">
        <v>527.4</v>
      </c>
      <c r="F124" s="106" t="s">
        <v>25</v>
      </c>
      <c r="G124" s="143">
        <v>48</v>
      </c>
      <c r="H124" s="41">
        <f>C124/D124*100</f>
        <v>31.048387096774192</v>
      </c>
      <c r="I124" s="41">
        <f>C124/E124*100</f>
        <v>29.199848312476302</v>
      </c>
      <c r="J124" s="148"/>
      <c r="K124" s="138"/>
    </row>
    <row r="125" spans="1:11" ht="24.6" thickTop="1" thickBot="1" x14ac:dyDescent="0.35">
      <c r="A125" s="105" t="s">
        <v>142</v>
      </c>
      <c r="B125" s="131">
        <v>8</v>
      </c>
      <c r="C125" s="89">
        <f>SUM('[1]6-2-2025'!C125,B125)</f>
        <v>200</v>
      </c>
      <c r="D125" s="46">
        <v>441</v>
      </c>
      <c r="E125" s="47">
        <v>416.6</v>
      </c>
      <c r="F125" s="106" t="s">
        <v>73</v>
      </c>
      <c r="G125" s="143">
        <v>49</v>
      </c>
      <c r="H125" s="41">
        <f>C125/D125*100</f>
        <v>45.3514739229025</v>
      </c>
      <c r="I125" s="41">
        <f>C125/E125*100</f>
        <v>48.007681228996631</v>
      </c>
      <c r="J125" s="146"/>
      <c r="K125" s="104"/>
    </row>
    <row r="126" spans="1:11" ht="24.6" thickTop="1" thickBot="1" x14ac:dyDescent="0.35">
      <c r="A126" s="92" t="s">
        <v>143</v>
      </c>
      <c r="B126" s="131">
        <v>8</v>
      </c>
      <c r="C126" s="89">
        <f>SUM('[1]6-2-2025'!C126,B126)</f>
        <v>154</v>
      </c>
      <c r="D126" s="46">
        <v>366</v>
      </c>
      <c r="E126" s="106">
        <v>479.3</v>
      </c>
      <c r="F126" s="47" t="s">
        <v>25</v>
      </c>
      <c r="G126" s="48">
        <v>57</v>
      </c>
      <c r="H126" s="41">
        <f>C126/D126*100</f>
        <v>42.076502732240442</v>
      </c>
      <c r="I126" s="41">
        <f>C126/E126*100</f>
        <v>32.130189860212809</v>
      </c>
      <c r="J126" s="146"/>
      <c r="K126" s="124">
        <f>AVERAGE(B120:B134)</f>
        <v>4.7333333333333334</v>
      </c>
    </row>
    <row r="127" spans="1:11" ht="24.6" thickTop="1" thickBot="1" x14ac:dyDescent="0.35">
      <c r="A127" s="92" t="s">
        <v>144</v>
      </c>
      <c r="B127" s="131">
        <v>8</v>
      </c>
      <c r="C127" s="89">
        <f>SUM('[1]6-2-2025'!C127,B127)</f>
        <v>166</v>
      </c>
      <c r="D127" s="46">
        <v>633</v>
      </c>
      <c r="E127" s="47">
        <v>537</v>
      </c>
      <c r="F127" s="47" t="s">
        <v>25</v>
      </c>
      <c r="G127" s="48">
        <v>70</v>
      </c>
      <c r="H127" s="41">
        <f>C127/D127*100</f>
        <v>26.224328593996844</v>
      </c>
      <c r="I127" s="41">
        <f>C127/E127*100</f>
        <v>30.912476722532588</v>
      </c>
      <c r="J127" s="149"/>
      <c r="K127" s="138"/>
    </row>
    <row r="128" spans="1:11" ht="24.6" thickTop="1" thickBot="1" x14ac:dyDescent="0.35">
      <c r="A128" s="105" t="s">
        <v>136</v>
      </c>
      <c r="B128" s="131">
        <v>8</v>
      </c>
      <c r="C128" s="89">
        <f>SUM('[1]6-2-2025'!C128,B128)</f>
        <v>157</v>
      </c>
      <c r="D128" s="46">
        <v>305.5</v>
      </c>
      <c r="E128" s="106">
        <v>433.7</v>
      </c>
      <c r="F128" s="106" t="s">
        <v>25</v>
      </c>
      <c r="G128" s="143">
        <v>71</v>
      </c>
      <c r="H128" s="41">
        <f t="shared" si="18"/>
        <v>51.391162029459906</v>
      </c>
      <c r="I128" s="41">
        <f t="shared" si="19"/>
        <v>36.20013834447775</v>
      </c>
      <c r="J128" s="146"/>
      <c r="K128" s="138"/>
    </row>
    <row r="129" spans="1:11" ht="24.6" thickTop="1" thickBot="1" x14ac:dyDescent="0.35">
      <c r="A129" s="150" t="s">
        <v>145</v>
      </c>
      <c r="B129" s="131">
        <v>7</v>
      </c>
      <c r="C129" s="89">
        <f>SUM('[1]6-2-2025'!C129,B129)</f>
        <v>182</v>
      </c>
      <c r="D129" s="100">
        <v>397</v>
      </c>
      <c r="E129" s="47">
        <v>483.8</v>
      </c>
      <c r="F129" s="117" t="s">
        <v>25</v>
      </c>
      <c r="G129" s="151">
        <v>71</v>
      </c>
      <c r="H129" s="41">
        <f>C129/D129*100</f>
        <v>45.843828715365234</v>
      </c>
      <c r="I129" s="41">
        <f>C129/E129*100</f>
        <v>37.618850764778834</v>
      </c>
      <c r="J129" s="12"/>
      <c r="K129" s="138"/>
    </row>
    <row r="130" spans="1:11" ht="24.6" thickTop="1" thickBot="1" x14ac:dyDescent="0.35">
      <c r="A130" s="92" t="s">
        <v>146</v>
      </c>
      <c r="B130" s="131">
        <v>8</v>
      </c>
      <c r="C130" s="89">
        <f>SUM('[1]6-2-2025'!C130,B130)</f>
        <v>179</v>
      </c>
      <c r="D130" s="46">
        <v>403</v>
      </c>
      <c r="E130" s="47">
        <v>424</v>
      </c>
      <c r="F130" s="47" t="s">
        <v>25</v>
      </c>
      <c r="G130" s="48">
        <v>54</v>
      </c>
      <c r="H130" s="41">
        <f>C130/D130*100</f>
        <v>44.416873449131508</v>
      </c>
      <c r="I130" s="41">
        <f>C130/E130*100</f>
        <v>42.216981132075468</v>
      </c>
      <c r="J130" s="147"/>
      <c r="K130" s="138"/>
    </row>
    <row r="131" spans="1:11" ht="24.6" thickTop="1" thickBot="1" x14ac:dyDescent="0.35">
      <c r="A131" s="92" t="s">
        <v>147</v>
      </c>
      <c r="B131" s="131">
        <v>1</v>
      </c>
      <c r="C131" s="89">
        <f>SUM('[1]6-2-2025'!C131,B131)</f>
        <v>94</v>
      </c>
      <c r="D131" s="46">
        <v>278.5</v>
      </c>
      <c r="E131" s="47">
        <v>460</v>
      </c>
      <c r="F131" s="47" t="s">
        <v>25</v>
      </c>
      <c r="G131" s="48">
        <v>64</v>
      </c>
      <c r="H131" s="41">
        <f>C131/D131*100</f>
        <v>33.752244165170559</v>
      </c>
      <c r="I131" s="41">
        <f>C131/E131*100</f>
        <v>20.434782608695652</v>
      </c>
      <c r="J131" s="147"/>
      <c r="K131" s="138"/>
    </row>
    <row r="132" spans="1:11" ht="24.6" thickTop="1" thickBot="1" x14ac:dyDescent="0.35">
      <c r="A132" s="105" t="s">
        <v>148</v>
      </c>
      <c r="B132" s="131">
        <v>0</v>
      </c>
      <c r="C132" s="89">
        <f>SUM('[1]6-2-2025'!C132,B132)</f>
        <v>0</v>
      </c>
      <c r="D132" s="100"/>
      <c r="E132" s="108">
        <v>359.9</v>
      </c>
      <c r="F132" s="106" t="s">
        <v>25</v>
      </c>
      <c r="G132" s="143">
        <v>63</v>
      </c>
      <c r="H132" s="41"/>
      <c r="I132" s="41"/>
      <c r="J132" s="152" t="s">
        <v>149</v>
      </c>
      <c r="K132" s="138"/>
    </row>
    <row r="133" spans="1:11" ht="24.6" thickTop="1" thickBot="1" x14ac:dyDescent="0.35">
      <c r="A133" s="107" t="s">
        <v>150</v>
      </c>
      <c r="B133" s="131">
        <v>0</v>
      </c>
      <c r="C133" s="89">
        <f>SUM('[1]6-2-2025'!C133,B133)</f>
        <v>0</v>
      </c>
      <c r="D133" s="46"/>
      <c r="E133" s="47">
        <v>359.3</v>
      </c>
      <c r="F133" s="108" t="s">
        <v>25</v>
      </c>
      <c r="G133" s="153">
        <v>26</v>
      </c>
      <c r="H133" s="41"/>
      <c r="I133" s="41"/>
      <c r="J133" s="12" t="s">
        <v>149</v>
      </c>
      <c r="K133" s="138"/>
    </row>
    <row r="134" spans="1:11" ht="24.6" thickTop="1" thickBot="1" x14ac:dyDescent="0.35">
      <c r="A134" s="92" t="s">
        <v>151</v>
      </c>
      <c r="B134" s="131">
        <v>0</v>
      </c>
      <c r="C134" s="89">
        <f>SUM('[1]6-2-2025'!C134,B134)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7"/>
      <c r="K134" s="154"/>
    </row>
    <row r="135" spans="1:11" ht="24.6" thickTop="1" thickBot="1" x14ac:dyDescent="0.35">
      <c r="A135" s="92" t="s">
        <v>152</v>
      </c>
      <c r="B135" s="131">
        <v>0</v>
      </c>
      <c r="C135" s="89">
        <f>SUM('[1]6-2-2025'!C135,B135)</f>
        <v>0</v>
      </c>
      <c r="D135" s="46"/>
      <c r="E135" s="117">
        <v>371.3</v>
      </c>
      <c r="F135" s="47" t="s">
        <v>62</v>
      </c>
      <c r="G135" s="48">
        <v>61</v>
      </c>
      <c r="H135" s="41"/>
      <c r="I135" s="41"/>
      <c r="J135" s="147" t="s">
        <v>149</v>
      </c>
      <c r="K135" s="155"/>
    </row>
    <row r="136" spans="1:11" ht="24.6" thickTop="1" thickBot="1" x14ac:dyDescent="0.35">
      <c r="A136" s="59" t="s">
        <v>153</v>
      </c>
      <c r="B136" s="126">
        <v>7</v>
      </c>
      <c r="C136" s="89">
        <f>SUM('[1]6-2-2025'!C136,B136)</f>
        <v>51.5</v>
      </c>
      <c r="D136" s="61">
        <v>187</v>
      </c>
      <c r="E136" s="62">
        <v>235.2</v>
      </c>
      <c r="F136" s="62" t="s">
        <v>86</v>
      </c>
      <c r="G136" s="63">
        <v>52</v>
      </c>
      <c r="H136" s="41">
        <f t="shared" si="18"/>
        <v>27.540106951871657</v>
      </c>
      <c r="I136" s="41">
        <f t="shared" si="19"/>
        <v>21.896258503401363</v>
      </c>
      <c r="J136" s="156"/>
      <c r="K136" s="80">
        <f>AVERAGE(B136)</f>
        <v>7</v>
      </c>
    </row>
    <row r="137" spans="1:11" ht="24" thickTop="1" x14ac:dyDescent="0.3">
      <c r="A137" s="67"/>
      <c r="B137" s="157"/>
      <c r="C137" s="68"/>
      <c r="D137" s="157"/>
      <c r="E137" s="70"/>
      <c r="F137" s="70"/>
      <c r="G137" s="70"/>
      <c r="H137" s="115"/>
      <c r="I137" s="115"/>
      <c r="J137" s="12"/>
      <c r="K137" s="12"/>
    </row>
    <row r="138" spans="1:11" ht="23.4" x14ac:dyDescent="0.3">
      <c r="A138" s="67"/>
      <c r="B138" s="68"/>
      <c r="C138" s="68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68"/>
      <c r="C139" s="68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5">
      <c r="A140" s="72"/>
      <c r="B140" s="73"/>
      <c r="C140" s="68"/>
      <c r="D140" s="73"/>
      <c r="E140" s="75" t="s">
        <v>154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155</v>
      </c>
      <c r="B141" s="89">
        <v>0</v>
      </c>
      <c r="C141" s="89">
        <f>SUM('[1]6-2-2025'!C141,B141)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2" t="s">
        <v>156</v>
      </c>
      <c r="B142" s="89">
        <v>0</v>
      </c>
      <c r="C142" s="89">
        <f>SUM('[1]6-2-2025'!C142,B142)</f>
        <v>71</v>
      </c>
      <c r="D142" s="46">
        <v>355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</v>
      </c>
      <c r="I142" s="41">
        <f t="shared" ref="I142:I152" si="21">C142/E142*100</f>
        <v>14.262756126958617</v>
      </c>
      <c r="J142" s="51"/>
      <c r="K142" s="124"/>
    </row>
    <row r="143" spans="1:11" ht="24.6" thickTop="1" thickBot="1" x14ac:dyDescent="0.35">
      <c r="A143" s="105" t="s">
        <v>154</v>
      </c>
      <c r="B143" s="89">
        <v>6</v>
      </c>
      <c r="C143" s="89">
        <f>SUM('[1]6-2-2025'!C143,B143)</f>
        <v>129.5</v>
      </c>
      <c r="D143" s="100">
        <v>276</v>
      </c>
      <c r="E143" s="106">
        <v>460.4</v>
      </c>
      <c r="F143" s="106" t="s">
        <v>28</v>
      </c>
      <c r="G143" s="106">
        <v>58</v>
      </c>
      <c r="H143" s="41">
        <f t="shared" si="20"/>
        <v>46.920289855072461</v>
      </c>
      <c r="I143" s="41">
        <f t="shared" si="21"/>
        <v>28.127715030408339</v>
      </c>
      <c r="J143" s="123"/>
      <c r="K143" s="158"/>
    </row>
    <row r="144" spans="1:11" ht="24.6" thickTop="1" thickBot="1" x14ac:dyDescent="0.35">
      <c r="A144" s="107" t="s">
        <v>157</v>
      </c>
      <c r="B144" s="89">
        <v>0</v>
      </c>
      <c r="C144" s="89">
        <f>SUM('[1]6-2-2025'!C144,B144)</f>
        <v>0</v>
      </c>
      <c r="D144" s="46"/>
      <c r="E144" s="108">
        <v>356.9</v>
      </c>
      <c r="F144" s="108" t="s">
        <v>62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2" t="s">
        <v>158</v>
      </c>
      <c r="B145" s="89">
        <v>6</v>
      </c>
      <c r="C145" s="89">
        <f>SUM('[1]6-2-2025'!C145,B145)</f>
        <v>82.5</v>
      </c>
      <c r="D145" s="46">
        <v>193.5</v>
      </c>
      <c r="E145" s="47">
        <v>325</v>
      </c>
      <c r="F145" s="47" t="s">
        <v>62</v>
      </c>
      <c r="G145" s="47">
        <v>71</v>
      </c>
      <c r="H145" s="41">
        <f t="shared" si="20"/>
        <v>42.63565891472868</v>
      </c>
      <c r="I145" s="41">
        <f t="shared" si="21"/>
        <v>25.384615384615383</v>
      </c>
      <c r="J145" s="103"/>
      <c r="K145" s="128"/>
    </row>
    <row r="146" spans="1:11" ht="24.6" thickTop="1" thickBot="1" x14ac:dyDescent="0.35">
      <c r="A146" s="92" t="s">
        <v>159</v>
      </c>
      <c r="B146" s="89">
        <v>7</v>
      </c>
      <c r="C146" s="89">
        <f>SUM('[1]6-2-2025'!C146,B146)</f>
        <v>60.5</v>
      </c>
      <c r="D146" s="46">
        <v>151</v>
      </c>
      <c r="E146" s="47">
        <v>374.2</v>
      </c>
      <c r="F146" s="47" t="s">
        <v>62</v>
      </c>
      <c r="G146" s="47">
        <v>71</v>
      </c>
      <c r="H146" s="41">
        <f t="shared" si="20"/>
        <v>40.066225165562912</v>
      </c>
      <c r="I146" s="41">
        <f t="shared" si="21"/>
        <v>16.167824692677712</v>
      </c>
      <c r="J146" s="51"/>
      <c r="K146" s="124">
        <f>AVERAGE(B143:B149)</f>
        <v>4.5714285714285712</v>
      </c>
    </row>
    <row r="147" spans="1:11" ht="24.6" thickTop="1" thickBot="1" x14ac:dyDescent="0.35">
      <c r="A147" s="92" t="s">
        <v>160</v>
      </c>
      <c r="B147" s="89">
        <v>3</v>
      </c>
      <c r="C147" s="89">
        <f>SUM('[1]6-2-2025'!C147,B147)</f>
        <v>46</v>
      </c>
      <c r="D147" s="46">
        <v>219.5</v>
      </c>
      <c r="E147" s="47">
        <v>351.9</v>
      </c>
      <c r="F147" s="47" t="s">
        <v>62</v>
      </c>
      <c r="G147" s="47">
        <v>71</v>
      </c>
      <c r="H147" s="41">
        <f t="shared" si="20"/>
        <v>20.956719817767656</v>
      </c>
      <c r="I147" s="41">
        <f t="shared" si="21"/>
        <v>13.071895424836603</v>
      </c>
      <c r="J147" s="51"/>
      <c r="K147" s="124"/>
    </row>
    <row r="148" spans="1:11" ht="48" thickTop="1" thickBot="1" x14ac:dyDescent="0.35">
      <c r="A148" s="92" t="s">
        <v>161</v>
      </c>
      <c r="B148" s="89">
        <v>0</v>
      </c>
      <c r="C148" s="89">
        <f>SUM('[1]6-2-2025'!C148,B148)</f>
        <v>15</v>
      </c>
      <c r="D148" s="46">
        <v>208.5</v>
      </c>
      <c r="E148" s="47">
        <v>344.9</v>
      </c>
      <c r="F148" s="47" t="s">
        <v>62</v>
      </c>
      <c r="G148" s="47">
        <v>58</v>
      </c>
      <c r="H148" s="41">
        <f t="shared" si="20"/>
        <v>7.1942446043165464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162</v>
      </c>
      <c r="B149" s="89">
        <v>10</v>
      </c>
      <c r="C149" s="89">
        <f>SUM('[1]6-2-2025'!C149,B149)</f>
        <v>64.5</v>
      </c>
      <c r="D149" s="96">
        <v>247</v>
      </c>
      <c r="E149" s="108">
        <v>323.10000000000002</v>
      </c>
      <c r="F149" s="108" t="s">
        <v>62</v>
      </c>
      <c r="G149" s="108">
        <v>67</v>
      </c>
      <c r="H149" s="41">
        <f t="shared" si="20"/>
        <v>26.113360323886642</v>
      </c>
      <c r="I149" s="41">
        <f t="shared" si="21"/>
        <v>19.962859795728875</v>
      </c>
      <c r="J149" s="133"/>
      <c r="K149" s="159"/>
    </row>
    <row r="150" spans="1:11" ht="24.6" thickTop="1" thickBot="1" x14ac:dyDescent="0.35">
      <c r="A150" s="92" t="s">
        <v>163</v>
      </c>
      <c r="B150" s="89">
        <v>0</v>
      </c>
      <c r="C150" s="89">
        <f>SUM('[1]6-2-2025'!C150,B150)</f>
        <v>56.5</v>
      </c>
      <c r="D150" s="46">
        <v>195</v>
      </c>
      <c r="E150" s="47">
        <v>286.7</v>
      </c>
      <c r="F150" s="47" t="s">
        <v>86</v>
      </c>
      <c r="G150" s="47">
        <v>63</v>
      </c>
      <c r="H150" s="41">
        <f t="shared" si="20"/>
        <v>28.974358974358978</v>
      </c>
      <c r="I150" s="41">
        <f t="shared" si="21"/>
        <v>19.7070108126962</v>
      </c>
      <c r="J150" s="103"/>
      <c r="K150" s="111">
        <f>AVERAGE(B150)</f>
        <v>0</v>
      </c>
    </row>
    <row r="151" spans="1:11" ht="24.6" thickTop="1" thickBot="1" x14ac:dyDescent="0.35">
      <c r="A151" s="92" t="s">
        <v>164</v>
      </c>
      <c r="B151" s="89">
        <v>0</v>
      </c>
      <c r="C151" s="89">
        <f>SUM('[1]6-2-2025'!C151,B151)</f>
        <v>13.5</v>
      </c>
      <c r="D151" s="46">
        <v>188</v>
      </c>
      <c r="E151" s="47">
        <v>232</v>
      </c>
      <c r="F151" s="47" t="s">
        <v>35</v>
      </c>
      <c r="G151" s="160">
        <v>20</v>
      </c>
      <c r="H151" s="41">
        <f t="shared" si="20"/>
        <v>7.1808510638297882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165</v>
      </c>
      <c r="B152" s="85">
        <v>0</v>
      </c>
      <c r="C152" s="89">
        <f>SUM('[1]6-2-2025'!C152,B152)</f>
        <v>28</v>
      </c>
      <c r="D152" s="161">
        <v>189.5</v>
      </c>
      <c r="E152" s="62">
        <v>222</v>
      </c>
      <c r="F152" s="106" t="s">
        <v>37</v>
      </c>
      <c r="G152" s="143">
        <v>20</v>
      </c>
      <c r="H152" s="41">
        <f t="shared" si="20"/>
        <v>14.775725593667547</v>
      </c>
      <c r="I152" s="41">
        <f t="shared" si="21"/>
        <v>12.612612612612612</v>
      </c>
      <c r="J152" s="65"/>
      <c r="K152" s="124">
        <f>AVERAGE(B152)</f>
        <v>0</v>
      </c>
    </row>
    <row r="153" spans="1:11" ht="24.6" thickTop="1" thickBot="1" x14ac:dyDescent="0.35">
      <c r="A153" s="72"/>
      <c r="B153" s="70"/>
      <c r="C153" s="68"/>
      <c r="D153" s="81"/>
      <c r="E153" s="82" t="s">
        <v>166</v>
      </c>
      <c r="F153" s="82"/>
      <c r="G153" s="82"/>
      <c r="H153" s="83"/>
      <c r="I153" s="83"/>
      <c r="J153" s="84"/>
      <c r="K153" s="84"/>
    </row>
    <row r="154" spans="1:11" ht="24.6" thickTop="1" thickBot="1" x14ac:dyDescent="0.35">
      <c r="A154" s="88" t="s">
        <v>167</v>
      </c>
      <c r="B154" s="85">
        <v>0</v>
      </c>
      <c r="C154" s="85">
        <f>SUM('[1]6-2-2025'!C154,B154)</f>
        <v>27.5</v>
      </c>
      <c r="D154" s="100">
        <v>142</v>
      </c>
      <c r="E154" s="39">
        <v>227.7</v>
      </c>
      <c r="F154" s="39" t="s">
        <v>62</v>
      </c>
      <c r="G154" s="39">
        <v>64</v>
      </c>
      <c r="H154" s="41">
        <f>C154/D154*100</f>
        <v>19.366197183098592</v>
      </c>
      <c r="I154" s="41">
        <f>C154/E154*100</f>
        <v>12.077294685990339</v>
      </c>
      <c r="J154" s="42" t="s">
        <v>168</v>
      </c>
      <c r="K154" s="162">
        <f>AVERAGE(B154)</f>
        <v>0</v>
      </c>
    </row>
    <row r="155" spans="1:11" ht="24.6" thickTop="1" thickBot="1" x14ac:dyDescent="0.35">
      <c r="A155" s="92" t="s">
        <v>169</v>
      </c>
      <c r="B155" s="89">
        <v>5</v>
      </c>
      <c r="C155" s="85">
        <f>SUM('[1]6-2-2025'!C155,B155)</f>
        <v>19</v>
      </c>
      <c r="D155" s="46">
        <v>164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11.585365853658537</v>
      </c>
      <c r="I155" s="41">
        <f t="shared" ref="I155:I161" si="23">C155/E155*100</f>
        <v>8.3589969203695542</v>
      </c>
      <c r="J155" s="51"/>
      <c r="K155" s="124">
        <f>AVERAGE(B155:B157)</f>
        <v>4</v>
      </c>
    </row>
    <row r="156" spans="1:11" ht="24.6" thickTop="1" thickBot="1" x14ac:dyDescent="0.35">
      <c r="A156" s="105" t="s">
        <v>166</v>
      </c>
      <c r="B156" s="89">
        <v>7</v>
      </c>
      <c r="C156" s="85">
        <f>SUM('[1]6-2-2025'!C156,B156)</f>
        <v>36</v>
      </c>
      <c r="D156" s="100">
        <v>144</v>
      </c>
      <c r="E156" s="106">
        <v>165.9</v>
      </c>
      <c r="F156" s="106" t="s">
        <v>35</v>
      </c>
      <c r="G156" s="106">
        <v>64</v>
      </c>
      <c r="H156" s="41">
        <f t="shared" si="22"/>
        <v>25</v>
      </c>
      <c r="I156" s="41">
        <f t="shared" si="23"/>
        <v>21.699819168173597</v>
      </c>
      <c r="J156" s="112"/>
      <c r="K156" s="163"/>
    </row>
    <row r="157" spans="1:11" ht="24.6" thickTop="1" thickBot="1" x14ac:dyDescent="0.35">
      <c r="A157" s="105" t="s">
        <v>170</v>
      </c>
      <c r="B157" s="89">
        <v>0</v>
      </c>
      <c r="C157" s="85">
        <f>SUM('[1]6-2-2025'!C157,B157)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4"/>
    </row>
    <row r="158" spans="1:11" ht="24.6" thickTop="1" thickBot="1" x14ac:dyDescent="0.35">
      <c r="A158" s="107" t="s">
        <v>171</v>
      </c>
      <c r="B158" s="89">
        <v>0</v>
      </c>
      <c r="C158" s="85">
        <f>SUM('[1]6-2-2025'!C158,B158)</f>
        <v>28.5</v>
      </c>
      <c r="D158" s="46">
        <v>126.5</v>
      </c>
      <c r="E158" s="108">
        <v>148.6</v>
      </c>
      <c r="F158" s="108" t="s">
        <v>47</v>
      </c>
      <c r="G158" s="108">
        <v>53</v>
      </c>
      <c r="H158" s="41">
        <f t="shared" si="22"/>
        <v>22.529644268774703</v>
      </c>
      <c r="I158" s="41">
        <f t="shared" si="23"/>
        <v>19.179004037685061</v>
      </c>
      <c r="J158" s="112" t="s">
        <v>168</v>
      </c>
      <c r="K158" s="138"/>
    </row>
    <row r="159" spans="1:11" ht="24.6" thickTop="1" thickBot="1" x14ac:dyDescent="0.35">
      <c r="A159" s="92" t="s">
        <v>172</v>
      </c>
      <c r="B159" s="89">
        <v>6.5</v>
      </c>
      <c r="C159" s="85">
        <f>SUM('[1]6-2-2025'!C159,B159)</f>
        <v>52</v>
      </c>
      <c r="D159" s="46">
        <v>131.5</v>
      </c>
      <c r="E159" s="47">
        <v>147.69999999999999</v>
      </c>
      <c r="F159" s="47" t="s">
        <v>47</v>
      </c>
      <c r="G159" s="47">
        <v>53</v>
      </c>
      <c r="H159" s="41">
        <f t="shared" si="22"/>
        <v>39.543726235741445</v>
      </c>
      <c r="I159" s="41">
        <f t="shared" si="23"/>
        <v>35.206499661475966</v>
      </c>
      <c r="J159" s="51"/>
      <c r="K159" s="124">
        <f>AVERAGE(B158:B161)</f>
        <v>2.625</v>
      </c>
    </row>
    <row r="160" spans="1:11" ht="24.6" thickTop="1" thickBot="1" x14ac:dyDescent="0.35">
      <c r="A160" s="92" t="s">
        <v>173</v>
      </c>
      <c r="B160" s="89">
        <v>4</v>
      </c>
      <c r="C160" s="85">
        <f>SUM('[1]6-2-2025'!C160,B160)</f>
        <v>55</v>
      </c>
      <c r="D160" s="46">
        <v>146</v>
      </c>
      <c r="E160" s="47">
        <v>152.5</v>
      </c>
      <c r="F160" s="47" t="s">
        <v>47</v>
      </c>
      <c r="G160" s="47">
        <v>47</v>
      </c>
      <c r="H160" s="41">
        <f t="shared" si="22"/>
        <v>37.671232876712331</v>
      </c>
      <c r="I160" s="41">
        <f t="shared" si="23"/>
        <v>36.065573770491802</v>
      </c>
      <c r="J160" s="51"/>
      <c r="K160" s="165"/>
    </row>
    <row r="161" spans="1:11" ht="48" thickTop="1" thickBot="1" x14ac:dyDescent="0.35">
      <c r="A161" s="94" t="s">
        <v>174</v>
      </c>
      <c r="B161" s="89">
        <v>0</v>
      </c>
      <c r="C161" s="85">
        <f>SUM('[1]6-2-2025'!C161,B161)</f>
        <v>38</v>
      </c>
      <c r="D161" s="96">
        <v>110</v>
      </c>
      <c r="E161" s="108">
        <v>179.5</v>
      </c>
      <c r="F161" s="108" t="s">
        <v>47</v>
      </c>
      <c r="G161" s="108">
        <v>54</v>
      </c>
      <c r="H161" s="41">
        <f t="shared" si="22"/>
        <v>34.545454545454547</v>
      </c>
      <c r="I161" s="41">
        <f t="shared" si="23"/>
        <v>21.16991643454039</v>
      </c>
      <c r="J161" s="65"/>
      <c r="K161" s="141"/>
    </row>
    <row r="162" spans="1:11" ht="24.6" thickTop="1" thickBot="1" x14ac:dyDescent="0.35">
      <c r="A162" s="72"/>
      <c r="B162" s="114"/>
      <c r="C162" s="68"/>
      <c r="D162" s="99"/>
      <c r="E162" s="82" t="s">
        <v>175</v>
      </c>
      <c r="F162" s="82"/>
      <c r="G162" s="82"/>
      <c r="H162" s="83"/>
      <c r="I162" s="83"/>
      <c r="J162" s="84"/>
      <c r="K162" s="84"/>
    </row>
    <row r="163" spans="1:11" ht="24.6" thickTop="1" thickBot="1" x14ac:dyDescent="0.35">
      <c r="A163" s="88" t="s">
        <v>176</v>
      </c>
      <c r="B163" s="89">
        <v>4</v>
      </c>
      <c r="C163" s="89">
        <f>SUM('[1]6-2-2025'!C163,B163)</f>
        <v>34.5</v>
      </c>
      <c r="D163" s="46">
        <v>236</v>
      </c>
      <c r="E163" s="39">
        <v>587.79999999999995</v>
      </c>
      <c r="F163" s="47" t="s">
        <v>25</v>
      </c>
      <c r="G163" s="47">
        <v>63</v>
      </c>
      <c r="H163" s="41">
        <f>C163/D163*100</f>
        <v>14.618644067796611</v>
      </c>
      <c r="I163" s="41">
        <f>C163/E163*100</f>
        <v>5.869343314052399</v>
      </c>
      <c r="J163" s="139"/>
      <c r="K163" s="102"/>
    </row>
    <row r="164" spans="1:11" ht="24.6" thickTop="1" thickBot="1" x14ac:dyDescent="0.35">
      <c r="A164" s="105" t="s">
        <v>177</v>
      </c>
      <c r="B164" s="89">
        <v>3</v>
      </c>
      <c r="C164" s="89">
        <f>SUM('[1]6-2-2025'!C164,B164)</f>
        <v>31</v>
      </c>
      <c r="D164" s="46">
        <v>217.5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14.25287356321839</v>
      </c>
      <c r="I164" s="41">
        <f t="shared" ref="I164:I171" si="25">C164/E164*100</f>
        <v>5.8128633039564974</v>
      </c>
      <c r="J164" s="121"/>
      <c r="K164" s="128"/>
    </row>
    <row r="165" spans="1:11" ht="24.6" thickTop="1" thickBot="1" x14ac:dyDescent="0.35">
      <c r="A165" s="122" t="s">
        <v>178</v>
      </c>
      <c r="B165" s="89">
        <v>1</v>
      </c>
      <c r="C165" s="89">
        <f>SUM('[1]6-2-2025'!C165,B165)</f>
        <v>56.5</v>
      </c>
      <c r="D165" s="100">
        <v>243.3</v>
      </c>
      <c r="E165" s="117">
        <v>432.3</v>
      </c>
      <c r="F165" s="117" t="s">
        <v>25</v>
      </c>
      <c r="G165" s="117">
        <v>59</v>
      </c>
      <c r="H165" s="41">
        <f t="shared" si="24"/>
        <v>23.22235922729141</v>
      </c>
      <c r="I165" s="41">
        <f t="shared" si="25"/>
        <v>13.069627573444368</v>
      </c>
      <c r="J165" s="109"/>
      <c r="K165" s="128"/>
    </row>
    <row r="166" spans="1:11" ht="24.6" thickTop="1" thickBot="1" x14ac:dyDescent="0.35">
      <c r="A166" s="92" t="s">
        <v>179</v>
      </c>
      <c r="B166" s="89">
        <v>0</v>
      </c>
      <c r="C166" s="89">
        <f>SUM('[1]6-2-2025'!C166,B166)</f>
        <v>62</v>
      </c>
      <c r="D166" s="46">
        <v>174.5</v>
      </c>
      <c r="E166" s="47">
        <v>380.8</v>
      </c>
      <c r="F166" s="47" t="s">
        <v>25</v>
      </c>
      <c r="G166" s="47">
        <v>58</v>
      </c>
      <c r="H166" s="41">
        <f t="shared" si="24"/>
        <v>35.53008595988539</v>
      </c>
      <c r="I166" s="41">
        <f t="shared" si="25"/>
        <v>16.281512605042018</v>
      </c>
      <c r="J166" s="51"/>
      <c r="K166" s="124"/>
    </row>
    <row r="167" spans="1:11" ht="24.6" thickTop="1" thickBot="1" x14ac:dyDescent="0.35">
      <c r="A167" s="92" t="s">
        <v>180</v>
      </c>
      <c r="B167" s="89">
        <v>1</v>
      </c>
      <c r="C167" s="89">
        <f>SUM('[1]6-2-2025'!C167,B167)</f>
        <v>68</v>
      </c>
      <c r="D167" s="46">
        <v>293.20000000000005</v>
      </c>
      <c r="E167" s="47">
        <v>425.6</v>
      </c>
      <c r="F167" s="47" t="s">
        <v>25</v>
      </c>
      <c r="G167" s="47">
        <v>66</v>
      </c>
      <c r="H167" s="41">
        <f t="shared" si="24"/>
        <v>23.192360163710774</v>
      </c>
      <c r="I167" s="41">
        <f t="shared" si="25"/>
        <v>15.977443609022558</v>
      </c>
      <c r="J167" s="51"/>
      <c r="K167" s="124">
        <f>AVERAGE(B163:B171)</f>
        <v>2.1666666666666665</v>
      </c>
    </row>
    <row r="168" spans="1:11" ht="24.6" thickTop="1" thickBot="1" x14ac:dyDescent="0.35">
      <c r="A168" s="92" t="s">
        <v>181</v>
      </c>
      <c r="B168" s="89">
        <v>1.5</v>
      </c>
      <c r="C168" s="89">
        <f>SUM('[1]6-2-2025'!C168,B168)</f>
        <v>62.7</v>
      </c>
      <c r="D168" s="46">
        <v>195.89999999999998</v>
      </c>
      <c r="E168" s="47">
        <v>385.3</v>
      </c>
      <c r="F168" s="47" t="s">
        <v>25</v>
      </c>
      <c r="G168" s="47">
        <v>69</v>
      </c>
      <c r="H168" s="41">
        <f t="shared" si="24"/>
        <v>32.006125574272595</v>
      </c>
      <c r="I168" s="41">
        <f t="shared" si="25"/>
        <v>16.273033999480923</v>
      </c>
      <c r="J168" s="139"/>
      <c r="K168" s="128"/>
    </row>
    <row r="169" spans="1:11" ht="24.6" thickTop="1" thickBot="1" x14ac:dyDescent="0.35">
      <c r="A169" s="92" t="s">
        <v>182</v>
      </c>
      <c r="B169" s="89">
        <v>1</v>
      </c>
      <c r="C169" s="89">
        <f>SUM('[1]6-2-2025'!C169,B169)</f>
        <v>41</v>
      </c>
      <c r="D169" s="46">
        <v>246</v>
      </c>
      <c r="E169" s="47">
        <v>360.1</v>
      </c>
      <c r="F169" s="47" t="s">
        <v>25</v>
      </c>
      <c r="G169" s="47">
        <v>55</v>
      </c>
      <c r="H169" s="41">
        <f t="shared" si="24"/>
        <v>16.666666666666664</v>
      </c>
      <c r="I169" s="41">
        <f t="shared" si="25"/>
        <v>11.38572618717023</v>
      </c>
      <c r="J169" s="139"/>
      <c r="K169" s="128"/>
    </row>
    <row r="170" spans="1:11" ht="24.6" thickTop="1" thickBot="1" x14ac:dyDescent="0.35">
      <c r="A170" s="107" t="s">
        <v>183</v>
      </c>
      <c r="B170" s="166">
        <v>8</v>
      </c>
      <c r="C170" s="89">
        <f>SUM('[1]6-2-2025'!C170,B170)</f>
        <v>66</v>
      </c>
      <c r="D170" s="96">
        <v>198</v>
      </c>
      <c r="E170" s="108">
        <v>435.6</v>
      </c>
      <c r="F170" s="108" t="s">
        <v>25</v>
      </c>
      <c r="G170" s="108">
        <v>64</v>
      </c>
      <c r="H170" s="41">
        <f t="shared" si="24"/>
        <v>33.333333333333329</v>
      </c>
      <c r="I170" s="41">
        <f t="shared" si="25"/>
        <v>15.151515151515152</v>
      </c>
      <c r="J170" s="113"/>
      <c r="K170" s="128"/>
    </row>
    <row r="171" spans="1:11" ht="24.6" thickTop="1" thickBot="1" x14ac:dyDescent="0.35">
      <c r="A171" s="59" t="s">
        <v>184</v>
      </c>
      <c r="B171" s="167">
        <v>0</v>
      </c>
      <c r="C171" s="89">
        <f>SUM('[1]6-2-2025'!C171,B171)</f>
        <v>78</v>
      </c>
      <c r="D171" s="168">
        <v>223</v>
      </c>
      <c r="E171" s="62">
        <v>393.1</v>
      </c>
      <c r="F171" s="62" t="s">
        <v>25</v>
      </c>
      <c r="G171" s="62">
        <v>46</v>
      </c>
      <c r="H171" s="41">
        <f t="shared" si="24"/>
        <v>34.977578475336323</v>
      </c>
      <c r="I171" s="41">
        <f t="shared" si="25"/>
        <v>19.842279318239633</v>
      </c>
      <c r="J171" s="169"/>
      <c r="K171" s="130"/>
    </row>
    <row r="172" spans="1:11" ht="24" thickTop="1" x14ac:dyDescent="0.3">
      <c r="A172" s="67"/>
      <c r="B172" s="68"/>
      <c r="C172" s="68"/>
      <c r="D172" s="69"/>
      <c r="E172" s="70"/>
      <c r="F172" s="70"/>
      <c r="G172" s="114"/>
      <c r="H172" s="115"/>
      <c r="I172" s="115"/>
      <c r="J172" s="2"/>
      <c r="K172" s="170"/>
    </row>
    <row r="173" spans="1:11" ht="23.4" x14ac:dyDescent="0.3">
      <c r="A173" s="67"/>
      <c r="B173" s="68"/>
      <c r="C173" s="68"/>
      <c r="D173" s="69"/>
      <c r="E173" s="70"/>
      <c r="F173" s="70"/>
      <c r="G173" s="70"/>
      <c r="H173" s="71"/>
      <c r="I173" s="71"/>
      <c r="J173" s="2"/>
      <c r="K173" s="170"/>
    </row>
    <row r="174" spans="1:11" ht="23.4" x14ac:dyDescent="0.3">
      <c r="A174" s="67"/>
      <c r="B174" s="68"/>
      <c r="C174" s="68"/>
      <c r="D174" s="69"/>
      <c r="E174" s="70"/>
      <c r="F174" s="70"/>
      <c r="G174" s="70"/>
      <c r="H174" s="71"/>
      <c r="I174" s="71"/>
      <c r="J174" s="2"/>
      <c r="K174" s="170"/>
    </row>
    <row r="175" spans="1:11" ht="23.4" x14ac:dyDescent="0.3">
      <c r="A175" s="67"/>
      <c r="B175" s="68"/>
      <c r="C175" s="68"/>
      <c r="D175" s="69"/>
      <c r="E175" s="70"/>
      <c r="F175" s="70"/>
      <c r="G175" s="70"/>
      <c r="H175" s="71"/>
      <c r="I175" s="71"/>
      <c r="J175" s="2"/>
      <c r="K175" s="137"/>
    </row>
    <row r="176" spans="1:11" ht="24" thickBot="1" x14ac:dyDescent="0.35">
      <c r="A176" s="67"/>
      <c r="B176" s="68"/>
      <c r="C176" s="68"/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185</v>
      </c>
      <c r="B177" s="37">
        <v>0</v>
      </c>
      <c r="C177" s="37">
        <f>SUM('[1]6-2-2025'!C177,B177)</f>
        <v>55</v>
      </c>
      <c r="D177" s="38">
        <v>159</v>
      </c>
      <c r="E177" s="39">
        <v>316</v>
      </c>
      <c r="F177" s="39" t="s">
        <v>28</v>
      </c>
      <c r="G177" s="39">
        <v>62</v>
      </c>
      <c r="H177" s="41">
        <f>C177/D177*100</f>
        <v>34.591194968553459</v>
      </c>
      <c r="I177" s="41">
        <f>C177/E177*100</f>
        <v>17.405063291139243</v>
      </c>
      <c r="J177" s="171"/>
      <c r="K177" s="102"/>
    </row>
    <row r="178" spans="1:11" ht="24.6" thickTop="1" thickBot="1" x14ac:dyDescent="0.35">
      <c r="A178" s="105" t="s">
        <v>186</v>
      </c>
      <c r="B178" s="37">
        <v>0</v>
      </c>
      <c r="C178" s="37">
        <f>SUM('[1]6-2-2025'!C178,B178)</f>
        <v>56.5</v>
      </c>
      <c r="D178" s="100">
        <v>139</v>
      </c>
      <c r="E178" s="106">
        <v>284.39999999999998</v>
      </c>
      <c r="F178" s="106" t="s">
        <v>62</v>
      </c>
      <c r="G178" s="106">
        <v>48</v>
      </c>
      <c r="H178" s="41">
        <f t="shared" ref="H178:H192" si="26">C178/D178*100</f>
        <v>40.647482014388494</v>
      </c>
      <c r="I178" s="41">
        <f t="shared" ref="I178:I192" si="27">C178/E178*100</f>
        <v>19.866385372714486</v>
      </c>
      <c r="J178" s="112"/>
      <c r="K178" s="104"/>
    </row>
    <row r="179" spans="1:11" ht="24.6" thickTop="1" thickBot="1" x14ac:dyDescent="0.35">
      <c r="A179" s="105" t="s">
        <v>187</v>
      </c>
      <c r="B179" s="37">
        <v>16</v>
      </c>
      <c r="C179" s="37">
        <f>SUM('[1]6-2-2025'!C179,B179)</f>
        <v>79.5</v>
      </c>
      <c r="D179" s="100">
        <v>233.5</v>
      </c>
      <c r="E179" s="106">
        <v>373.8</v>
      </c>
      <c r="F179" s="106" t="s">
        <v>62</v>
      </c>
      <c r="G179" s="106">
        <v>64</v>
      </c>
      <c r="H179" s="41">
        <f t="shared" si="26"/>
        <v>34.047109207708779</v>
      </c>
      <c r="I179" s="41">
        <f t="shared" si="27"/>
        <v>21.268057784911718</v>
      </c>
      <c r="J179" s="112"/>
      <c r="K179" s="104"/>
    </row>
    <row r="180" spans="1:11" ht="24.6" thickTop="1" thickBot="1" x14ac:dyDescent="0.35">
      <c r="A180" s="105" t="s">
        <v>188</v>
      </c>
      <c r="B180" s="37">
        <v>0</v>
      </c>
      <c r="C180" s="37">
        <f>SUM('[1]6-2-2025'!C180,B180)</f>
        <v>0</v>
      </c>
      <c r="D180" s="100"/>
      <c r="E180" s="106">
        <v>331.7</v>
      </c>
      <c r="F180" s="106" t="s">
        <v>62</v>
      </c>
      <c r="G180" s="106">
        <v>62</v>
      </c>
      <c r="H180" s="41"/>
      <c r="I180" s="41"/>
      <c r="J180" s="121" t="s">
        <v>149</v>
      </c>
      <c r="K180" s="128"/>
    </row>
    <row r="181" spans="1:11" ht="24.6" thickTop="1" thickBot="1" x14ac:dyDescent="0.35">
      <c r="A181" s="92" t="s">
        <v>189</v>
      </c>
      <c r="B181" s="37">
        <v>1</v>
      </c>
      <c r="C181" s="37">
        <f>SUM('[1]6-2-2025'!C181,B181)</f>
        <v>57</v>
      </c>
      <c r="D181" s="46">
        <v>202</v>
      </c>
      <c r="E181" s="108">
        <v>356.2</v>
      </c>
      <c r="F181" s="108" t="s">
        <v>28</v>
      </c>
      <c r="G181" s="108">
        <v>16</v>
      </c>
      <c r="H181" s="41">
        <f t="shared" si="26"/>
        <v>28.217821782178216</v>
      </c>
      <c r="I181" s="41">
        <f t="shared" si="27"/>
        <v>16.002245929253228</v>
      </c>
      <c r="J181" s="51"/>
      <c r="K181" s="124">
        <f>AVERAGE(B177:B184)</f>
        <v>4</v>
      </c>
    </row>
    <row r="182" spans="1:11" ht="24.6" thickTop="1" thickBot="1" x14ac:dyDescent="0.35">
      <c r="A182" s="92" t="s">
        <v>175</v>
      </c>
      <c r="B182" s="37">
        <v>0</v>
      </c>
      <c r="C182" s="37">
        <f>SUM('[1]6-2-2025'!C182,B182)</f>
        <v>135</v>
      </c>
      <c r="D182" s="46">
        <v>122</v>
      </c>
      <c r="E182" s="47">
        <v>256.60000000000002</v>
      </c>
      <c r="F182" s="47" t="s">
        <v>62</v>
      </c>
      <c r="G182" s="47">
        <v>71</v>
      </c>
      <c r="H182" s="41">
        <f t="shared" si="26"/>
        <v>110.65573770491804</v>
      </c>
      <c r="I182" s="41">
        <f t="shared" si="27"/>
        <v>52.611067809820732</v>
      </c>
      <c r="J182" s="139"/>
      <c r="K182" s="128"/>
    </row>
    <row r="183" spans="1:11" ht="24.6" thickTop="1" thickBot="1" x14ac:dyDescent="0.35">
      <c r="A183" s="150" t="s">
        <v>190</v>
      </c>
      <c r="B183" s="37">
        <v>0</v>
      </c>
      <c r="C183" s="37">
        <f>SUM('[1]6-2-2025'!C183,B183)</f>
        <v>0</v>
      </c>
      <c r="D183" s="100"/>
      <c r="E183" s="117">
        <v>275.2</v>
      </c>
      <c r="F183" s="117" t="s">
        <v>62</v>
      </c>
      <c r="G183" s="117">
        <v>58</v>
      </c>
      <c r="H183" s="41"/>
      <c r="I183" s="41"/>
      <c r="J183" s="121" t="s">
        <v>149</v>
      </c>
      <c r="K183" s="128"/>
    </row>
    <row r="184" spans="1:11" ht="24.6" thickTop="1" thickBot="1" x14ac:dyDescent="0.35">
      <c r="A184" s="92" t="s">
        <v>191</v>
      </c>
      <c r="B184" s="37">
        <v>15</v>
      </c>
      <c r="C184" s="37">
        <f>SUM('[1]6-2-2025'!C184,B184)</f>
        <v>41</v>
      </c>
      <c r="D184" s="46">
        <v>197</v>
      </c>
      <c r="E184" s="47">
        <v>267.8</v>
      </c>
      <c r="F184" s="47" t="s">
        <v>62</v>
      </c>
      <c r="G184" s="47">
        <v>63</v>
      </c>
      <c r="H184" s="41">
        <f t="shared" si="26"/>
        <v>20.812182741116754</v>
      </c>
      <c r="I184" s="41">
        <f t="shared" si="27"/>
        <v>15.309932785660941</v>
      </c>
      <c r="J184" s="139"/>
      <c r="K184" s="128"/>
    </row>
    <row r="185" spans="1:11" ht="24.6" thickTop="1" thickBot="1" x14ac:dyDescent="0.35">
      <c r="A185" s="92" t="s">
        <v>192</v>
      </c>
      <c r="B185" s="37">
        <v>0</v>
      </c>
      <c r="C185" s="37">
        <f>SUM('[1]6-2-2025'!C185,B185)</f>
        <v>62</v>
      </c>
      <c r="D185" s="46">
        <v>186.5</v>
      </c>
      <c r="E185" s="47">
        <v>245.6</v>
      </c>
      <c r="F185" s="47" t="s">
        <v>33</v>
      </c>
      <c r="G185" s="47">
        <v>60</v>
      </c>
      <c r="H185" s="41">
        <f t="shared" si="26"/>
        <v>33.243967828418228</v>
      </c>
      <c r="I185" s="41">
        <f t="shared" si="27"/>
        <v>25.244299674267101</v>
      </c>
      <c r="J185" s="51"/>
      <c r="K185" s="172">
        <f>AVERAGE(B185:B189)</f>
        <v>7.2</v>
      </c>
    </row>
    <row r="186" spans="1:11" ht="24.6" thickTop="1" thickBot="1" x14ac:dyDescent="0.35">
      <c r="A186" s="92" t="s">
        <v>193</v>
      </c>
      <c r="B186" s="37">
        <v>19</v>
      </c>
      <c r="C186" s="37">
        <f>SUM('[1]6-2-2025'!C186,B186)</f>
        <v>62.199999999999996</v>
      </c>
      <c r="D186" s="46">
        <v>117.5</v>
      </c>
      <c r="E186" s="47">
        <v>245.3</v>
      </c>
      <c r="F186" s="47" t="s">
        <v>33</v>
      </c>
      <c r="G186" s="47">
        <v>63</v>
      </c>
      <c r="H186" s="41">
        <f t="shared" si="26"/>
        <v>52.936170212765951</v>
      </c>
      <c r="I186" s="41">
        <f t="shared" si="27"/>
        <v>25.356706074194861</v>
      </c>
      <c r="J186" s="51"/>
      <c r="K186" s="173"/>
    </row>
    <row r="187" spans="1:11" ht="24.6" thickTop="1" thickBot="1" x14ac:dyDescent="0.35">
      <c r="A187" s="92" t="s">
        <v>194</v>
      </c>
      <c r="B187" s="37">
        <v>15</v>
      </c>
      <c r="C187" s="37">
        <f>SUM('[1]6-2-2025'!C187,B187)</f>
        <v>86</v>
      </c>
      <c r="D187" s="46">
        <v>145.5</v>
      </c>
      <c r="E187" s="47">
        <v>247.2</v>
      </c>
      <c r="F187" s="47" t="s">
        <v>33</v>
      </c>
      <c r="G187" s="47">
        <v>58</v>
      </c>
      <c r="H187" s="41">
        <f t="shared" si="26"/>
        <v>59.106529209621996</v>
      </c>
      <c r="I187" s="41">
        <f t="shared" si="27"/>
        <v>34.78964401294499</v>
      </c>
      <c r="J187" s="51"/>
      <c r="K187" s="173"/>
    </row>
    <row r="188" spans="1:11" ht="24.6" thickTop="1" thickBot="1" x14ac:dyDescent="0.35">
      <c r="A188" s="92" t="s">
        <v>195</v>
      </c>
      <c r="B188" s="37">
        <v>0</v>
      </c>
      <c r="C188" s="37">
        <f>SUM('[1]6-2-2025'!C188,B188)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149</v>
      </c>
      <c r="K188" s="173"/>
    </row>
    <row r="189" spans="1:11" ht="24.6" thickTop="1" thickBot="1" x14ac:dyDescent="0.35">
      <c r="A189" s="92" t="s">
        <v>196</v>
      </c>
      <c r="B189" s="37">
        <v>2</v>
      </c>
      <c r="C189" s="37">
        <f>SUM('[1]6-2-2025'!C189,B189)</f>
        <v>39.5</v>
      </c>
      <c r="D189" s="46">
        <v>180</v>
      </c>
      <c r="E189" s="108">
        <v>246.3</v>
      </c>
      <c r="F189" s="108" t="s">
        <v>35</v>
      </c>
      <c r="G189" s="108">
        <v>16</v>
      </c>
      <c r="H189" s="41">
        <f t="shared" si="26"/>
        <v>21.944444444444443</v>
      </c>
      <c r="I189" s="41">
        <f t="shared" si="27"/>
        <v>16.037352821762077</v>
      </c>
      <c r="J189" s="174"/>
      <c r="K189" s="175"/>
    </row>
    <row r="190" spans="1:11" ht="24.6" thickTop="1" thickBot="1" x14ac:dyDescent="0.35">
      <c r="A190" s="107" t="s">
        <v>197</v>
      </c>
      <c r="B190" s="37">
        <v>0</v>
      </c>
      <c r="C190" s="37">
        <f>SUM('[1]6-2-2025'!C190,B190)</f>
        <v>44</v>
      </c>
      <c r="D190" s="46">
        <v>103.5</v>
      </c>
      <c r="E190" s="108">
        <v>202.2</v>
      </c>
      <c r="F190" s="108" t="s">
        <v>37</v>
      </c>
      <c r="G190" s="108">
        <v>62</v>
      </c>
      <c r="H190" s="41">
        <f t="shared" si="26"/>
        <v>42.512077294685987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6" t="s">
        <v>198</v>
      </c>
      <c r="B191" s="177">
        <v>0</v>
      </c>
      <c r="C191" s="37">
        <f>SUM('[1]6-2-2025'!C191,B191)</f>
        <v>82</v>
      </c>
      <c r="D191" s="96">
        <v>156.5</v>
      </c>
      <c r="E191" s="108">
        <v>207.8</v>
      </c>
      <c r="F191" s="108" t="s">
        <v>37</v>
      </c>
      <c r="G191" s="108">
        <v>16</v>
      </c>
      <c r="H191" s="41">
        <f t="shared" si="26"/>
        <v>52.396166134185307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5" t="s">
        <v>199</v>
      </c>
      <c r="B192" s="178">
        <v>0</v>
      </c>
      <c r="C192" s="37">
        <f>SUM('[1]6-2-2025'!C192,B192)</f>
        <v>28.5</v>
      </c>
      <c r="D192" s="85">
        <v>83.5</v>
      </c>
      <c r="E192" s="135">
        <v>180.5</v>
      </c>
      <c r="F192" s="62" t="s">
        <v>47</v>
      </c>
      <c r="G192" s="62">
        <v>16</v>
      </c>
      <c r="H192" s="41">
        <f t="shared" si="26"/>
        <v>34.131736526946113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157"/>
      <c r="C193" s="179"/>
      <c r="D193" s="180"/>
      <c r="E193" s="75" t="s">
        <v>200</v>
      </c>
      <c r="F193" s="75"/>
      <c r="G193" s="82"/>
      <c r="H193" s="83"/>
      <c r="I193" s="83"/>
      <c r="J193" s="77"/>
      <c r="K193" s="77"/>
    </row>
    <row r="194" spans="1:11" ht="24.6" thickTop="1" thickBot="1" x14ac:dyDescent="0.35">
      <c r="A194" s="178" t="s">
        <v>200</v>
      </c>
      <c r="B194" s="178">
        <v>1.2</v>
      </c>
      <c r="C194" s="37">
        <f>SUM('[1]6-2-2025'!C194,B194)</f>
        <v>31.7</v>
      </c>
      <c r="D194" s="178">
        <v>68.800000000000011</v>
      </c>
      <c r="E194" s="39">
        <v>160.5</v>
      </c>
      <c r="F194" s="39" t="s">
        <v>47</v>
      </c>
      <c r="G194" s="39">
        <v>71</v>
      </c>
      <c r="H194" s="41">
        <f>C194/D194*100</f>
        <v>46.075581395348827</v>
      </c>
      <c r="I194" s="41">
        <f>C194/E194*100</f>
        <v>19.750778816199379</v>
      </c>
      <c r="J194" s="181"/>
      <c r="K194" s="182"/>
    </row>
    <row r="195" spans="1:11" ht="24.6" thickTop="1" thickBot="1" x14ac:dyDescent="0.35">
      <c r="A195" s="92" t="s">
        <v>201</v>
      </c>
      <c r="B195" s="89">
        <v>1</v>
      </c>
      <c r="C195" s="37">
        <f>SUM('[1]6-2-2025'!C195,B195)</f>
        <v>44.5</v>
      </c>
      <c r="D195" s="46">
        <v>68.099999999999994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65.34508076358297</v>
      </c>
      <c r="I195" s="41">
        <f t="shared" ref="I195:I201" si="29">C195/E195*100</f>
        <v>29.646902065289808</v>
      </c>
      <c r="J195" s="112"/>
      <c r="K195" s="128"/>
    </row>
    <row r="196" spans="1:11" ht="24.6" thickTop="1" thickBot="1" x14ac:dyDescent="0.35">
      <c r="A196" s="107" t="s">
        <v>202</v>
      </c>
      <c r="B196" s="89">
        <v>0</v>
      </c>
      <c r="C196" s="37">
        <f>SUM('[1]6-2-2025'!C196,B196)</f>
        <v>27</v>
      </c>
      <c r="D196" s="46">
        <v>109.2</v>
      </c>
      <c r="E196" s="108">
        <v>158.4</v>
      </c>
      <c r="F196" s="108" t="s">
        <v>47</v>
      </c>
      <c r="G196" s="108">
        <v>33</v>
      </c>
      <c r="H196" s="41">
        <f t="shared" si="28"/>
        <v>24.725274725274723</v>
      </c>
      <c r="I196" s="41">
        <f t="shared" si="29"/>
        <v>17.045454545454543</v>
      </c>
      <c r="J196" s="51"/>
      <c r="K196" s="183"/>
    </row>
    <row r="197" spans="1:11" ht="24.6" thickTop="1" thickBot="1" x14ac:dyDescent="0.35">
      <c r="A197" s="92" t="s">
        <v>203</v>
      </c>
      <c r="B197" s="89">
        <v>0</v>
      </c>
      <c r="C197" s="37">
        <f>SUM('[1]6-2-2025'!C197,B197)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2" t="s">
        <v>204</v>
      </c>
      <c r="B198" s="89">
        <v>3.1</v>
      </c>
      <c r="C198" s="37">
        <f>SUM('[1]6-2-2025'!C198,B198)</f>
        <v>27.200000000000003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230.5084745762712</v>
      </c>
      <c r="I198" s="41">
        <f t="shared" si="29"/>
        <v>20.890937019969282</v>
      </c>
      <c r="J198" s="51"/>
      <c r="K198" s="124">
        <f>AVERAGE(B194:B201)</f>
        <v>0.66250000000000009</v>
      </c>
    </row>
    <row r="199" spans="1:11" ht="24.6" thickTop="1" thickBot="1" x14ac:dyDescent="0.35">
      <c r="A199" s="92" t="s">
        <v>205</v>
      </c>
      <c r="B199" s="89">
        <v>0</v>
      </c>
      <c r="C199" s="37">
        <f>SUM('[1]6-2-2025'!C199,B199)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3"/>
    </row>
    <row r="200" spans="1:11" ht="24.6" thickTop="1" thickBot="1" x14ac:dyDescent="0.35">
      <c r="A200" s="92" t="s">
        <v>206</v>
      </c>
      <c r="B200" s="89">
        <v>0</v>
      </c>
      <c r="C200" s="37">
        <f>SUM('[1]6-2-2025'!C200,B200)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3"/>
    </row>
    <row r="201" spans="1:11" ht="24.6" thickTop="1" thickBot="1" x14ac:dyDescent="0.35">
      <c r="A201" s="94" t="s">
        <v>207</v>
      </c>
      <c r="B201" s="85">
        <v>0</v>
      </c>
      <c r="C201" s="37">
        <f>SUM('[1]6-2-2025'!C201,B201)</f>
        <v>33.1</v>
      </c>
      <c r="D201" s="61">
        <v>18.7</v>
      </c>
      <c r="E201" s="62">
        <v>94.9</v>
      </c>
      <c r="F201" s="62" t="s">
        <v>47</v>
      </c>
      <c r="G201" s="62">
        <v>62</v>
      </c>
      <c r="H201" s="41">
        <f t="shared" si="28"/>
        <v>177.00534759358291</v>
      </c>
      <c r="I201" s="41">
        <f t="shared" si="29"/>
        <v>34.878819810326661</v>
      </c>
      <c r="J201" s="65"/>
      <c r="K201" s="184"/>
    </row>
    <row r="202" spans="1:11" ht="16.2" thickTop="1" x14ac:dyDescent="0.3">
      <c r="A202" s="185"/>
      <c r="B202" s="33"/>
      <c r="C202" s="12"/>
      <c r="D202" s="33"/>
      <c r="E202" s="185"/>
      <c r="F202" s="185"/>
      <c r="G202" s="185"/>
      <c r="H202" s="186"/>
      <c r="I202" s="186"/>
      <c r="J202" s="12"/>
      <c r="K202" s="12"/>
    </row>
    <row r="203" spans="1:11" ht="15.6" x14ac:dyDescent="0.3">
      <c r="A203" s="5" t="s">
        <v>208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5" t="s">
        <v>209</v>
      </c>
      <c r="B204" s="1"/>
      <c r="C204" s="14"/>
      <c r="D204" s="12"/>
      <c r="E204" s="185"/>
      <c r="F204" s="185"/>
      <c r="G204" s="185"/>
      <c r="H204" s="186"/>
      <c r="I204" s="186"/>
      <c r="J204" s="12"/>
      <c r="K204" s="12"/>
    </row>
    <row r="205" spans="1:11" ht="15.6" x14ac:dyDescent="0.3">
      <c r="A205" s="187" t="s">
        <v>210</v>
      </c>
      <c r="B205" s="1"/>
      <c r="C205" s="1"/>
      <c r="D205" s="1"/>
      <c r="E205" s="187"/>
      <c r="F205" s="187"/>
      <c r="G205" s="187"/>
      <c r="H205" s="188"/>
      <c r="I205" s="188"/>
      <c r="J205" s="2"/>
      <c r="K205" s="2"/>
    </row>
    <row r="206" spans="1:11" ht="15.6" x14ac:dyDescent="0.3">
      <c r="A206" s="185"/>
      <c r="B206" s="11"/>
      <c r="C206" s="11"/>
      <c r="D206" s="33"/>
      <c r="E206" s="33"/>
      <c r="F206" s="12"/>
      <c r="G206" s="185"/>
      <c r="H206" s="186"/>
      <c r="I206" s="186"/>
      <c r="J206" s="12"/>
      <c r="K206" s="12"/>
    </row>
    <row r="207" spans="1:11" ht="15.6" x14ac:dyDescent="0.3">
      <c r="A207" s="33"/>
      <c r="B207" s="33"/>
      <c r="C207" s="189" t="s">
        <v>211</v>
      </c>
      <c r="D207" s="190"/>
      <c r="E207" s="190"/>
      <c r="F207" s="190"/>
      <c r="G207" s="191"/>
      <c r="H207" s="192"/>
      <c r="I207" s="192"/>
      <c r="J207" s="191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2025-02-20T10:40:31Z</dcterms:modified>
</cp:coreProperties>
</file>