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1" i="1" l="1"/>
  <c r="I201" i="1" s="1"/>
  <c r="K198" i="1"/>
  <c r="C198" i="1"/>
  <c r="I198" i="1" s="1"/>
  <c r="C196" i="1"/>
  <c r="H196" i="1" s="1"/>
  <c r="C195" i="1"/>
  <c r="I195" i="1" s="1"/>
  <c r="C194" i="1"/>
  <c r="H194" i="1" s="1"/>
  <c r="I192" i="1"/>
  <c r="C192" i="1"/>
  <c r="H192" i="1" s="1"/>
  <c r="C191" i="1"/>
  <c r="H191" i="1" s="1"/>
  <c r="K190" i="1"/>
  <c r="C190" i="1"/>
  <c r="H190" i="1" s="1"/>
  <c r="C189" i="1"/>
  <c r="I189" i="1" s="1"/>
  <c r="I187" i="1"/>
  <c r="H187" i="1"/>
  <c r="C187" i="1"/>
  <c r="C186" i="1"/>
  <c r="I186" i="1" s="1"/>
  <c r="K185" i="1"/>
  <c r="C185" i="1"/>
  <c r="H185" i="1" s="1"/>
  <c r="C184" i="1"/>
  <c r="H184" i="1" s="1"/>
  <c r="C182" i="1"/>
  <c r="I182" i="1" s="1"/>
  <c r="K181" i="1"/>
  <c r="C181" i="1"/>
  <c r="I181" i="1" s="1"/>
  <c r="C179" i="1"/>
  <c r="I179" i="1" s="1"/>
  <c r="I178" i="1"/>
  <c r="C178" i="1"/>
  <c r="H178" i="1" s="1"/>
  <c r="C177" i="1"/>
  <c r="H177" i="1" s="1"/>
  <c r="C171" i="1"/>
  <c r="I171" i="1" s="1"/>
  <c r="C170" i="1"/>
  <c r="H170" i="1" s="1"/>
  <c r="I169" i="1"/>
  <c r="H169" i="1"/>
  <c r="C169" i="1"/>
  <c r="C168" i="1"/>
  <c r="H168" i="1" s="1"/>
  <c r="K167" i="1"/>
  <c r="C167" i="1"/>
  <c r="H167" i="1" s="1"/>
  <c r="C166" i="1"/>
  <c r="I166" i="1" s="1"/>
  <c r="C165" i="1"/>
  <c r="H165" i="1" s="1"/>
  <c r="I164" i="1"/>
  <c r="C164" i="1"/>
  <c r="H164" i="1" s="1"/>
  <c r="C163" i="1"/>
  <c r="H163" i="1" s="1"/>
  <c r="C161" i="1"/>
  <c r="I161" i="1" s="1"/>
  <c r="C160" i="1"/>
  <c r="H160" i="1" s="1"/>
  <c r="K159" i="1"/>
  <c r="I159" i="1"/>
  <c r="C159" i="1"/>
  <c r="H159" i="1" s="1"/>
  <c r="C158" i="1"/>
  <c r="I158" i="1" s="1"/>
  <c r="C157" i="1"/>
  <c r="H157" i="1" s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C149" i="1"/>
  <c r="H149" i="1" s="1"/>
  <c r="I148" i="1"/>
  <c r="H148" i="1"/>
  <c r="C148" i="1"/>
  <c r="C147" i="1"/>
  <c r="H147" i="1" s="1"/>
  <c r="K146" i="1"/>
  <c r="C146" i="1"/>
  <c r="H146" i="1" s="1"/>
  <c r="C145" i="1"/>
  <c r="I145" i="1" s="1"/>
  <c r="C143" i="1"/>
  <c r="H143" i="1" s="1"/>
  <c r="C142" i="1"/>
  <c r="I142" i="1" s="1"/>
  <c r="K141" i="1"/>
  <c r="K136" i="1"/>
  <c r="C136" i="1"/>
  <c r="H136" i="1" s="1"/>
  <c r="I134" i="1"/>
  <c r="C134" i="1"/>
  <c r="H134" i="1" s="1"/>
  <c r="C128" i="1"/>
  <c r="H128" i="1" s="1"/>
  <c r="K126" i="1"/>
  <c r="C123" i="1"/>
  <c r="H123" i="1" s="1"/>
  <c r="C121" i="1"/>
  <c r="I121" i="1" s="1"/>
  <c r="C118" i="1"/>
  <c r="H118" i="1" s="1"/>
  <c r="C117" i="1"/>
  <c r="I117" i="1" s="1"/>
  <c r="C116" i="1"/>
  <c r="H116" i="1" s="1"/>
  <c r="C115" i="1"/>
  <c r="I115" i="1" s="1"/>
  <c r="C114" i="1"/>
  <c r="H114" i="1" s="1"/>
  <c r="K113" i="1"/>
  <c r="C113" i="1"/>
  <c r="H113" i="1" s="1"/>
  <c r="I112" i="1"/>
  <c r="H112" i="1"/>
  <c r="C112" i="1"/>
  <c r="C111" i="1"/>
  <c r="H111" i="1" s="1"/>
  <c r="C108" i="1"/>
  <c r="I108" i="1" s="1"/>
  <c r="I106" i="1"/>
  <c r="C106" i="1"/>
  <c r="H106" i="1" s="1"/>
  <c r="C105" i="1"/>
  <c r="H105" i="1" s="1"/>
  <c r="C101" i="1"/>
  <c r="H101" i="1" s="1"/>
  <c r="C100" i="1"/>
  <c r="I100" i="1" s="1"/>
  <c r="C99" i="1"/>
  <c r="H99" i="1" s="1"/>
  <c r="C98" i="1"/>
  <c r="I98" i="1" s="1"/>
  <c r="C97" i="1"/>
  <c r="H97" i="1" s="1"/>
  <c r="K96" i="1"/>
  <c r="C96" i="1"/>
  <c r="H96" i="1" s="1"/>
  <c r="C95" i="1"/>
  <c r="I95" i="1" s="1"/>
  <c r="I94" i="1"/>
  <c r="C94" i="1"/>
  <c r="H94" i="1" s="1"/>
  <c r="C93" i="1"/>
  <c r="H93" i="1" s="1"/>
  <c r="C91" i="1"/>
  <c r="H91" i="1" s="1"/>
  <c r="C90" i="1"/>
  <c r="I90" i="1" s="1"/>
  <c r="K89" i="1"/>
  <c r="C89" i="1"/>
  <c r="I89" i="1" s="1"/>
  <c r="C88" i="1"/>
  <c r="H88" i="1" s="1"/>
  <c r="I87" i="1"/>
  <c r="H87" i="1"/>
  <c r="C87" i="1"/>
  <c r="C85" i="1"/>
  <c r="H85" i="1" s="1"/>
  <c r="C84" i="1"/>
  <c r="I84" i="1" s="1"/>
  <c r="K83" i="1"/>
  <c r="C83" i="1"/>
  <c r="I83" i="1" s="1"/>
  <c r="C82" i="1"/>
  <c r="H82" i="1" s="1"/>
  <c r="I81" i="1"/>
  <c r="C81" i="1"/>
  <c r="H81" i="1" s="1"/>
  <c r="K80" i="1"/>
  <c r="I80" i="1"/>
  <c r="C80" i="1"/>
  <c r="H80" i="1" s="1"/>
  <c r="C79" i="1"/>
  <c r="H79" i="1" s="1"/>
  <c r="C78" i="1"/>
  <c r="I78" i="1" s="1"/>
  <c r="C77" i="1"/>
  <c r="H77" i="1" s="1"/>
  <c r="K76" i="1"/>
  <c r="I76" i="1"/>
  <c r="C76" i="1"/>
  <c r="H76" i="1" s="1"/>
  <c r="C75" i="1"/>
  <c r="H75" i="1" s="1"/>
  <c r="C74" i="1"/>
  <c r="H74" i="1" s="1"/>
  <c r="C73" i="1"/>
  <c r="I73" i="1" s="1"/>
  <c r="C72" i="1"/>
  <c r="H72" i="1" s="1"/>
  <c r="C71" i="1"/>
  <c r="I71" i="1" s="1"/>
  <c r="C65" i="1"/>
  <c r="H65" i="1" s="1"/>
  <c r="K64" i="1"/>
  <c r="C64" i="1"/>
  <c r="H64" i="1" s="1"/>
  <c r="K63" i="1"/>
  <c r="C63" i="1"/>
  <c r="H63" i="1" s="1"/>
  <c r="K62" i="1"/>
  <c r="C62" i="1"/>
  <c r="H62" i="1" s="1"/>
  <c r="C61" i="1"/>
  <c r="I61" i="1" s="1"/>
  <c r="I60" i="1"/>
  <c r="C60" i="1"/>
  <c r="H60" i="1" s="1"/>
  <c r="C59" i="1"/>
  <c r="I59" i="1" s="1"/>
  <c r="C58" i="1"/>
  <c r="I58" i="1" s="1"/>
  <c r="C57" i="1"/>
  <c r="I57" i="1" s="1"/>
  <c r="K56" i="1"/>
  <c r="C56" i="1"/>
  <c r="I56" i="1" s="1"/>
  <c r="C55" i="1"/>
  <c r="H55" i="1" s="1"/>
  <c r="I54" i="1"/>
  <c r="H54" i="1"/>
  <c r="C54" i="1"/>
  <c r="C53" i="1"/>
  <c r="I53" i="1" s="1"/>
  <c r="C51" i="1"/>
  <c r="I51" i="1" s="1"/>
  <c r="I50" i="1"/>
  <c r="C50" i="1"/>
  <c r="H50" i="1" s="1"/>
  <c r="K49" i="1"/>
  <c r="C49" i="1"/>
  <c r="H49" i="1" s="1"/>
  <c r="C47" i="1"/>
  <c r="I47" i="1" s="1"/>
  <c r="K46" i="1"/>
  <c r="C46" i="1"/>
  <c r="I46" i="1" s="1"/>
  <c r="C45" i="1"/>
  <c r="H45" i="1" s="1"/>
  <c r="C44" i="1"/>
  <c r="I44" i="1" s="1"/>
  <c r="C43" i="1"/>
  <c r="H43" i="1" s="1"/>
  <c r="I42" i="1"/>
  <c r="C42" i="1"/>
  <c r="H42" i="1" s="1"/>
  <c r="K41" i="1"/>
  <c r="I41" i="1"/>
  <c r="C41" i="1"/>
  <c r="H41" i="1" s="1"/>
  <c r="K40" i="1"/>
  <c r="I40" i="1"/>
  <c r="C40" i="1"/>
  <c r="H40" i="1" s="1"/>
  <c r="K38" i="1"/>
  <c r="I38" i="1"/>
  <c r="C38" i="1"/>
  <c r="H38" i="1" s="1"/>
  <c r="C37" i="1"/>
  <c r="H37" i="1" s="1"/>
  <c r="C36" i="1"/>
  <c r="I36" i="1" s="1"/>
  <c r="K35" i="1"/>
  <c r="C35" i="1"/>
  <c r="I35" i="1" s="1"/>
  <c r="K34" i="1"/>
  <c r="C34" i="1"/>
  <c r="I34" i="1" s="1"/>
  <c r="C30" i="1"/>
  <c r="H30" i="1" s="1"/>
  <c r="I29" i="1"/>
  <c r="H29" i="1"/>
  <c r="C29" i="1"/>
  <c r="C28" i="1"/>
  <c r="H28" i="1" s="1"/>
  <c r="C27" i="1"/>
  <c r="I27" i="1" s="1"/>
  <c r="I26" i="1"/>
  <c r="C26" i="1"/>
  <c r="H26" i="1" s="1"/>
  <c r="C25" i="1"/>
  <c r="H25" i="1" s="1"/>
  <c r="C24" i="1"/>
  <c r="H24" i="1" s="1"/>
  <c r="C23" i="1"/>
  <c r="I23" i="1" s="1"/>
  <c r="C22" i="1"/>
  <c r="H22" i="1" s="1"/>
  <c r="C21" i="1"/>
  <c r="I21" i="1" s="1"/>
  <c r="C20" i="1"/>
  <c r="H20" i="1" s="1"/>
  <c r="C19" i="1"/>
  <c r="I19" i="1" s="1"/>
  <c r="K18" i="1"/>
  <c r="C18" i="1"/>
  <c r="I18" i="1" s="1"/>
  <c r="I17" i="1"/>
  <c r="C17" i="1"/>
  <c r="H17" i="1" s="1"/>
  <c r="K16" i="1"/>
  <c r="C16" i="1"/>
  <c r="H16" i="1" s="1"/>
  <c r="C15" i="1"/>
  <c r="I15" i="1" s="1"/>
  <c r="C14" i="1"/>
  <c r="H14" i="1" s="1"/>
  <c r="K13" i="1"/>
  <c r="C13" i="1"/>
  <c r="H13" i="1" s="1"/>
  <c r="C12" i="1"/>
  <c r="I12" i="1" s="1"/>
  <c r="I11" i="1"/>
  <c r="C11" i="1"/>
  <c r="H11" i="1" s="1"/>
  <c r="C10" i="1"/>
  <c r="H10" i="1" s="1"/>
  <c r="C9" i="1"/>
  <c r="H9" i="1" s="1"/>
  <c r="K8" i="1"/>
  <c r="C8" i="1"/>
  <c r="I8" i="1" s="1"/>
  <c r="I49" i="1" l="1"/>
  <c r="H59" i="1"/>
  <c r="I118" i="1"/>
  <c r="H158" i="1"/>
  <c r="H186" i="1"/>
  <c r="I10" i="1"/>
  <c r="H15" i="1"/>
  <c r="H21" i="1"/>
  <c r="I25" i="1"/>
  <c r="I43" i="1"/>
  <c r="H46" i="1"/>
  <c r="H47" i="1"/>
  <c r="H71" i="1"/>
  <c r="I75" i="1"/>
  <c r="I82" i="1"/>
  <c r="I93" i="1"/>
  <c r="H98" i="1"/>
  <c r="I105" i="1"/>
  <c r="I114" i="1"/>
  <c r="H117" i="1"/>
  <c r="I136" i="1"/>
  <c r="H142" i="1"/>
  <c r="I143" i="1"/>
  <c r="I165" i="1"/>
  <c r="H179" i="1"/>
  <c r="I185" i="1"/>
  <c r="I194" i="1"/>
  <c r="H198" i="1"/>
  <c r="H201" i="1"/>
  <c r="I16" i="1"/>
  <c r="I22" i="1"/>
  <c r="I72" i="1"/>
  <c r="I99" i="1"/>
  <c r="I30" i="1"/>
  <c r="I55" i="1"/>
  <c r="I77" i="1"/>
  <c r="I88" i="1"/>
  <c r="I113" i="1"/>
  <c r="I149" i="1"/>
  <c r="I160" i="1"/>
  <c r="I170" i="1"/>
  <c r="H8" i="1"/>
  <c r="H53" i="1"/>
  <c r="H58" i="1"/>
  <c r="I9" i="1"/>
  <c r="H12" i="1"/>
  <c r="I13" i="1"/>
  <c r="I14" i="1"/>
  <c r="H18" i="1"/>
  <c r="H19" i="1"/>
  <c r="I20" i="1"/>
  <c r="H23" i="1"/>
  <c r="I24" i="1"/>
  <c r="H27" i="1"/>
  <c r="I28" i="1"/>
  <c r="H34" i="1"/>
  <c r="H35" i="1"/>
  <c r="H36" i="1"/>
  <c r="I37" i="1"/>
  <c r="H44" i="1"/>
  <c r="I45" i="1"/>
  <c r="H51" i="1"/>
  <c r="H56" i="1"/>
  <c r="H57" i="1"/>
  <c r="H61" i="1"/>
  <c r="I62" i="1"/>
  <c r="I63" i="1"/>
  <c r="I64" i="1"/>
  <c r="I65" i="1"/>
  <c r="H73" i="1"/>
  <c r="I74" i="1"/>
  <c r="H78" i="1"/>
  <c r="I79" i="1"/>
  <c r="H83" i="1"/>
  <c r="H84" i="1"/>
  <c r="I85" i="1"/>
  <c r="H89" i="1"/>
  <c r="H90" i="1"/>
  <c r="I91" i="1"/>
  <c r="H95" i="1"/>
  <c r="I96" i="1"/>
  <c r="I97" i="1"/>
  <c r="H100" i="1"/>
  <c r="I101" i="1"/>
  <c r="H108" i="1"/>
  <c r="I111" i="1"/>
  <c r="H115" i="1"/>
  <c r="I116" i="1"/>
  <c r="H121" i="1"/>
  <c r="I123" i="1"/>
  <c r="I128" i="1"/>
  <c r="H145" i="1"/>
  <c r="I146" i="1"/>
  <c r="I147" i="1"/>
  <c r="H150" i="1"/>
  <c r="H151" i="1"/>
  <c r="H152" i="1"/>
  <c r="H154" i="1"/>
  <c r="H155" i="1"/>
  <c r="H156" i="1"/>
  <c r="I157" i="1"/>
  <c r="H161" i="1"/>
  <c r="I163" i="1"/>
  <c r="H166" i="1"/>
  <c r="I167" i="1"/>
  <c r="I168" i="1"/>
  <c r="H171" i="1"/>
  <c r="I177" i="1"/>
  <c r="H181" i="1"/>
  <c r="H182" i="1"/>
  <c r="I184" i="1"/>
  <c r="H189" i="1"/>
  <c r="I190" i="1"/>
  <c r="I191" i="1"/>
  <c r="H195" i="1"/>
  <c r="I196" i="1"/>
</calcChain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<sst xmlns="http://schemas.openxmlformats.org/spreadsheetml/2006/main" count="396" uniqueCount="209">
  <si>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</si>
  <si>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</si>
  <si>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21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</si>
  <si>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</si>
  <si>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</si>
  <si>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</si>
  <si>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14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</si>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</sst>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6;&#1588;&#1585;&#1577;%20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-9-2023"/>
      <sheetName val="12-9-2023"/>
      <sheetName val="1-10-2023"/>
      <sheetName val="2-10-2023"/>
      <sheetName val="3-10-2023"/>
      <sheetName val="4-10-2023"/>
      <sheetName val="5-10-2023"/>
      <sheetName val="10-10-2023"/>
      <sheetName val="11-10-2023"/>
      <sheetName val="12-10-2023"/>
      <sheetName val="15-10-2023"/>
      <sheetName val="16-10-2023"/>
      <sheetName val="17-10-2023"/>
      <sheetName val="18-10-2023"/>
      <sheetName val="19-10-2023"/>
      <sheetName val="20-10-203"/>
      <sheetName val="21-10-2023"/>
      <sheetName val="29-10-2023"/>
      <sheetName val="1-11-2023"/>
      <sheetName val="2-11-2023"/>
      <sheetName val="3-11-2023"/>
      <sheetName val="4-11-2023"/>
      <sheetName val="13-11-2023"/>
      <sheetName val="14-11-2023"/>
      <sheetName val="ورقة2"/>
      <sheetName val="ورقة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94">
          <cell r="C194">
            <v>0</v>
          </cell>
        </row>
        <row r="195">
          <cell r="C195">
            <v>0.5</v>
          </cell>
        </row>
        <row r="196">
          <cell r="C196">
            <v>2</v>
          </cell>
        </row>
        <row r="198">
          <cell r="C198">
            <v>0</v>
          </cell>
        </row>
        <row r="201">
          <cell r="C201">
            <v>0</v>
          </cell>
        </row>
      </sheetData>
      <sheetData sheetId="18"/>
      <sheetData sheetId="19"/>
      <sheetData sheetId="20">
        <row r="53">
          <cell r="C53">
            <v>268</v>
          </cell>
        </row>
        <row r="54">
          <cell r="C54">
            <v>265</v>
          </cell>
        </row>
        <row r="55">
          <cell r="C55">
            <v>194.5</v>
          </cell>
        </row>
        <row r="56">
          <cell r="C56">
            <v>223.4</v>
          </cell>
        </row>
        <row r="57">
          <cell r="C57">
            <v>200</v>
          </cell>
        </row>
        <row r="58">
          <cell r="C58">
            <v>233</v>
          </cell>
        </row>
        <row r="59">
          <cell r="C59">
            <v>44.5</v>
          </cell>
        </row>
        <row r="60">
          <cell r="C60">
            <v>46.6</v>
          </cell>
        </row>
        <row r="61">
          <cell r="C61">
            <v>23</v>
          </cell>
        </row>
        <row r="62">
          <cell r="C62">
            <v>7.5</v>
          </cell>
        </row>
        <row r="63">
          <cell r="C63">
            <v>4.8000000000000007</v>
          </cell>
        </row>
        <row r="64">
          <cell r="C64">
            <v>0</v>
          </cell>
        </row>
        <row r="65">
          <cell r="C65">
            <v>2</v>
          </cell>
        </row>
        <row r="71">
          <cell r="C71">
            <v>139</v>
          </cell>
        </row>
        <row r="72">
          <cell r="C72">
            <v>193</v>
          </cell>
        </row>
        <row r="73">
          <cell r="C73">
            <v>119</v>
          </cell>
        </row>
        <row r="74">
          <cell r="C74">
            <v>151</v>
          </cell>
        </row>
        <row r="75">
          <cell r="C75">
            <v>51</v>
          </cell>
        </row>
        <row r="76">
          <cell r="C76">
            <v>28.1</v>
          </cell>
        </row>
        <row r="77">
          <cell r="C77">
            <v>26</v>
          </cell>
        </row>
        <row r="78">
          <cell r="C78">
            <v>26.400000000000002</v>
          </cell>
        </row>
        <row r="79">
          <cell r="C79">
            <v>16</v>
          </cell>
        </row>
        <row r="80">
          <cell r="C80">
            <v>10.899999999999999</v>
          </cell>
        </row>
        <row r="81">
          <cell r="C81">
            <v>3.5</v>
          </cell>
        </row>
        <row r="82">
          <cell r="C82">
            <v>16.3</v>
          </cell>
        </row>
        <row r="83">
          <cell r="C83">
            <v>2.1</v>
          </cell>
        </row>
        <row r="84">
          <cell r="C84">
            <v>1.2</v>
          </cell>
        </row>
        <row r="85">
          <cell r="C85">
            <v>2.5</v>
          </cell>
        </row>
        <row r="87">
          <cell r="C87">
            <v>214</v>
          </cell>
        </row>
        <row r="88">
          <cell r="C88">
            <v>99</v>
          </cell>
        </row>
        <row r="89">
          <cell r="C89">
            <v>82.5</v>
          </cell>
        </row>
        <row r="90">
          <cell r="C90">
            <v>26.5</v>
          </cell>
        </row>
        <row r="91">
          <cell r="C91">
            <v>35.5</v>
          </cell>
        </row>
        <row r="93">
          <cell r="C93">
            <v>216.5</v>
          </cell>
        </row>
        <row r="94">
          <cell r="C94">
            <v>288</v>
          </cell>
        </row>
        <row r="95">
          <cell r="C95">
            <v>163</v>
          </cell>
        </row>
        <row r="96">
          <cell r="C96">
            <v>263</v>
          </cell>
        </row>
        <row r="97">
          <cell r="C97">
            <v>203</v>
          </cell>
        </row>
        <row r="98">
          <cell r="C98">
            <v>226</v>
          </cell>
        </row>
        <row r="99">
          <cell r="C99">
            <v>144.69999999999999</v>
          </cell>
        </row>
        <row r="100">
          <cell r="C100">
            <v>119</v>
          </cell>
        </row>
        <row r="101">
          <cell r="C101">
            <v>67</v>
          </cell>
        </row>
        <row r="105">
          <cell r="C105">
            <v>186.00000000000003</v>
          </cell>
        </row>
        <row r="106">
          <cell r="C106">
            <v>114</v>
          </cell>
        </row>
        <row r="108">
          <cell r="C108">
            <v>237</v>
          </cell>
        </row>
      </sheetData>
      <sheetData sheetId="21">
        <row r="111">
          <cell r="C111">
            <v>159</v>
          </cell>
        </row>
        <row r="112">
          <cell r="C112">
            <v>276</v>
          </cell>
        </row>
        <row r="113">
          <cell r="C113">
            <v>204</v>
          </cell>
        </row>
        <row r="114">
          <cell r="C114">
            <v>140.5</v>
          </cell>
        </row>
        <row r="115">
          <cell r="C115">
            <v>140.19999999999999</v>
          </cell>
        </row>
        <row r="116">
          <cell r="C116">
            <v>75</v>
          </cell>
        </row>
        <row r="117">
          <cell r="C117">
            <v>164</v>
          </cell>
        </row>
        <row r="118">
          <cell r="C118">
            <v>54.899999999999991</v>
          </cell>
        </row>
        <row r="121">
          <cell r="C121">
            <v>84.5</v>
          </cell>
        </row>
        <row r="123">
          <cell r="C123">
            <v>70</v>
          </cell>
        </row>
        <row r="128">
          <cell r="C128">
            <v>30</v>
          </cell>
        </row>
        <row r="134">
          <cell r="C134">
            <v>13.5</v>
          </cell>
        </row>
        <row r="136">
          <cell r="C136">
            <v>8</v>
          </cell>
        </row>
        <row r="142">
          <cell r="C142">
            <v>9</v>
          </cell>
        </row>
        <row r="143">
          <cell r="C143">
            <v>9</v>
          </cell>
        </row>
        <row r="145">
          <cell r="C145">
            <v>4.5</v>
          </cell>
        </row>
        <row r="146">
          <cell r="C146">
            <v>0.5</v>
          </cell>
        </row>
        <row r="147">
          <cell r="C147">
            <v>20.5</v>
          </cell>
        </row>
        <row r="148">
          <cell r="C148">
            <v>10</v>
          </cell>
        </row>
        <row r="149">
          <cell r="C149">
            <v>12</v>
          </cell>
        </row>
        <row r="150">
          <cell r="C150">
            <v>5</v>
          </cell>
        </row>
        <row r="151">
          <cell r="C151">
            <v>4</v>
          </cell>
        </row>
        <row r="152">
          <cell r="C152">
            <v>0</v>
          </cell>
        </row>
        <row r="154">
          <cell r="C154">
            <v>0</v>
          </cell>
        </row>
        <row r="155">
          <cell r="C155">
            <v>1</v>
          </cell>
        </row>
        <row r="156">
          <cell r="C156">
            <v>10</v>
          </cell>
        </row>
        <row r="157">
          <cell r="C157">
            <v>0</v>
          </cell>
        </row>
        <row r="158">
          <cell r="C158">
            <v>4</v>
          </cell>
        </row>
        <row r="159">
          <cell r="C159">
            <v>2</v>
          </cell>
        </row>
        <row r="160">
          <cell r="C160">
            <v>1</v>
          </cell>
        </row>
        <row r="161">
          <cell r="C161">
            <v>2</v>
          </cell>
        </row>
        <row r="163">
          <cell r="C163">
            <v>14</v>
          </cell>
        </row>
        <row r="164">
          <cell r="C164">
            <v>14</v>
          </cell>
        </row>
        <row r="165">
          <cell r="C165">
            <v>17.3</v>
          </cell>
        </row>
        <row r="166">
          <cell r="C166">
            <v>8.5</v>
          </cell>
        </row>
        <row r="167">
          <cell r="C167">
            <v>35.6</v>
          </cell>
        </row>
        <row r="168">
          <cell r="C168">
            <v>20</v>
          </cell>
        </row>
        <row r="169">
          <cell r="C169">
            <v>15</v>
          </cell>
        </row>
        <row r="170">
          <cell r="C170">
            <v>6.5</v>
          </cell>
        </row>
        <row r="171">
          <cell r="C171">
            <v>18</v>
          </cell>
        </row>
        <row r="177">
          <cell r="C177">
            <v>3</v>
          </cell>
        </row>
        <row r="178">
          <cell r="C178">
            <v>4.5</v>
          </cell>
        </row>
        <row r="179">
          <cell r="C179">
            <v>21.5</v>
          </cell>
        </row>
        <row r="181">
          <cell r="C181">
            <v>16</v>
          </cell>
        </row>
        <row r="182">
          <cell r="C182">
            <v>6</v>
          </cell>
        </row>
        <row r="184">
          <cell r="C184">
            <v>5</v>
          </cell>
        </row>
        <row r="185">
          <cell r="C185">
            <v>12</v>
          </cell>
        </row>
        <row r="186">
          <cell r="C186">
            <v>5.5</v>
          </cell>
        </row>
        <row r="187">
          <cell r="C187">
            <v>13.5</v>
          </cell>
        </row>
        <row r="189">
          <cell r="C189">
            <v>4.5</v>
          </cell>
        </row>
        <row r="190">
          <cell r="C190">
            <v>11.5</v>
          </cell>
        </row>
        <row r="191">
          <cell r="C191">
            <v>13</v>
          </cell>
        </row>
        <row r="192">
          <cell r="C192">
            <v>2</v>
          </cell>
        </row>
      </sheetData>
      <sheetData sheetId="22">
        <row r="8">
          <cell r="C8">
            <v>17</v>
          </cell>
        </row>
        <row r="9">
          <cell r="C9">
            <v>23.9</v>
          </cell>
        </row>
        <row r="10">
          <cell r="C10">
            <v>11.9</v>
          </cell>
        </row>
        <row r="11">
          <cell r="C11">
            <v>12.4</v>
          </cell>
        </row>
        <row r="12">
          <cell r="C12">
            <v>8</v>
          </cell>
        </row>
        <row r="13">
          <cell r="C13">
            <v>14.5</v>
          </cell>
        </row>
        <row r="14">
          <cell r="C14">
            <v>30</v>
          </cell>
        </row>
        <row r="15">
          <cell r="C15">
            <v>11.8</v>
          </cell>
        </row>
        <row r="16">
          <cell r="C16">
            <v>8.8000000000000007</v>
          </cell>
        </row>
        <row r="17">
          <cell r="C17">
            <v>3.4000000000000004</v>
          </cell>
        </row>
        <row r="18">
          <cell r="C18">
            <v>0</v>
          </cell>
        </row>
        <row r="19">
          <cell r="C19">
            <v>1.7</v>
          </cell>
        </row>
        <row r="20">
          <cell r="C20">
            <v>0</v>
          </cell>
        </row>
        <row r="21">
          <cell r="C21">
            <v>0.5</v>
          </cell>
        </row>
        <row r="22">
          <cell r="C22">
            <v>1.3</v>
          </cell>
        </row>
        <row r="23">
          <cell r="C23">
            <v>0</v>
          </cell>
        </row>
        <row r="24">
          <cell r="C24">
            <v>2</v>
          </cell>
        </row>
        <row r="25">
          <cell r="C25">
            <v>1</v>
          </cell>
        </row>
        <row r="26">
          <cell r="C26">
            <v>35.5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12.2</v>
          </cell>
        </row>
        <row r="30">
          <cell r="C30">
            <v>6.9</v>
          </cell>
        </row>
        <row r="34">
          <cell r="C34">
            <v>12</v>
          </cell>
        </row>
        <row r="35">
          <cell r="C35">
            <v>7</v>
          </cell>
        </row>
        <row r="36">
          <cell r="C36">
            <v>4.5</v>
          </cell>
        </row>
        <row r="37">
          <cell r="C37">
            <v>5</v>
          </cell>
        </row>
        <row r="38">
          <cell r="C38">
            <v>12</v>
          </cell>
        </row>
        <row r="40">
          <cell r="C40">
            <v>8</v>
          </cell>
        </row>
        <row r="41">
          <cell r="C41">
            <v>17.5</v>
          </cell>
        </row>
        <row r="42">
          <cell r="C42">
            <v>4</v>
          </cell>
        </row>
        <row r="43">
          <cell r="C43">
            <v>2.7</v>
          </cell>
        </row>
        <row r="44">
          <cell r="C44">
            <v>3.5</v>
          </cell>
        </row>
        <row r="45">
          <cell r="C45">
            <v>3</v>
          </cell>
        </row>
        <row r="46">
          <cell r="C46">
            <v>4</v>
          </cell>
        </row>
        <row r="47">
          <cell r="C47">
            <v>2.1</v>
          </cell>
        </row>
        <row r="49">
          <cell r="C49">
            <v>29.3</v>
          </cell>
        </row>
        <row r="50">
          <cell r="C50">
            <v>29.5</v>
          </cell>
        </row>
        <row r="51">
          <cell r="C51">
            <v>14</v>
          </cell>
        </row>
      </sheetData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1" sqref="M1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customHeight="1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f>SUM('[1]13-11-2023'!C8,B8)</f>
        <v>17</v>
      </c>
      <c r="D8" s="36">
        <v>58</v>
      </c>
      <c r="E8" s="37">
        <v>664</v>
      </c>
      <c r="F8" s="37" t="s">
        <v>20</v>
      </c>
      <c r="G8" s="38">
        <v>46</v>
      </c>
      <c r="H8" s="39">
        <f>C8/D8*100</f>
        <v>29.310344827586203</v>
      </c>
      <c r="I8" s="39">
        <f>C8/E8*100</f>
        <v>2.5602409638554215</v>
      </c>
      <c r="J8" s="40"/>
      <c r="K8" s="41">
        <f>AVERAGE(B8:B12)</f>
        <v>1.64</v>
      </c>
    </row>
    <row r="9" spans="1:11" ht="31.5" thickTop="1" thickBot="1" x14ac:dyDescent="0.35">
      <c r="A9" s="42" t="s">
        <v>21</v>
      </c>
      <c r="B9" s="43">
        <v>4.5</v>
      </c>
      <c r="C9" s="44">
        <f>SUM('[1]13-11-2023'!C9,B9)</f>
        <v>28.4</v>
      </c>
      <c r="D9" s="44">
        <v>58</v>
      </c>
      <c r="E9" s="45">
        <v>597.6</v>
      </c>
      <c r="F9" s="45" t="s">
        <v>22</v>
      </c>
      <c r="G9" s="46">
        <v>59</v>
      </c>
      <c r="H9" s="39">
        <f t="shared" ref="H9:H30" si="0">C9/D9*100</f>
        <v>48.96551724137931</v>
      </c>
      <c r="I9" s="39">
        <f t="shared" ref="I9:I30" si="1">C9/E9*100</f>
        <v>4.7523427041499327</v>
      </c>
      <c r="J9" s="47"/>
      <c r="K9" s="48"/>
    </row>
    <row r="10" spans="1:11" ht="31.5" thickTop="1" thickBot="1" x14ac:dyDescent="0.35">
      <c r="A10" s="42" t="s">
        <v>23</v>
      </c>
      <c r="B10" s="43">
        <v>2.7</v>
      </c>
      <c r="C10" s="44">
        <f>SUM('[1]13-11-2023'!C10,B10)</f>
        <v>14.600000000000001</v>
      </c>
      <c r="D10" s="44">
        <v>36</v>
      </c>
      <c r="E10" s="45">
        <v>516.5</v>
      </c>
      <c r="F10" s="45" t="s">
        <v>22</v>
      </c>
      <c r="G10" s="46">
        <v>71</v>
      </c>
      <c r="H10" s="39">
        <f t="shared" si="0"/>
        <v>40.555555555555564</v>
      </c>
      <c r="I10" s="39">
        <f t="shared" si="1"/>
        <v>2.8267182962245889</v>
      </c>
      <c r="J10" s="49"/>
      <c r="K10" s="48"/>
    </row>
    <row r="11" spans="1:11" ht="31.5" thickTop="1" thickBot="1" x14ac:dyDescent="0.35">
      <c r="A11" s="42" t="s">
        <v>24</v>
      </c>
      <c r="B11" s="43">
        <v>1</v>
      </c>
      <c r="C11" s="44">
        <f>SUM('[1]13-11-2023'!C11,B11)</f>
        <v>13.4</v>
      </c>
      <c r="D11" s="44">
        <v>28</v>
      </c>
      <c r="E11" s="45">
        <v>452.4</v>
      </c>
      <c r="F11" s="45" t="s">
        <v>25</v>
      </c>
      <c r="G11" s="46">
        <v>61</v>
      </c>
      <c r="H11" s="39">
        <f t="shared" si="0"/>
        <v>47.857142857142861</v>
      </c>
      <c r="I11" s="39">
        <f t="shared" si="1"/>
        <v>2.9619805481874448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f>SUM('[1]13-11-2023'!C12,B12)</f>
        <v>8</v>
      </c>
      <c r="D12" s="44">
        <v>31</v>
      </c>
      <c r="E12" s="45">
        <v>317.5</v>
      </c>
      <c r="F12" s="45" t="s">
        <v>25</v>
      </c>
      <c r="G12" s="46">
        <v>61</v>
      </c>
      <c r="H12" s="39">
        <f t="shared" si="0"/>
        <v>25.806451612903224</v>
      </c>
      <c r="I12" s="39">
        <f t="shared" si="1"/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f>SUM('[1]13-11-2023'!C13,B13)</f>
        <v>14.5</v>
      </c>
      <c r="D13" s="44">
        <v>18.7</v>
      </c>
      <c r="E13" s="45">
        <v>278.7</v>
      </c>
      <c r="F13" s="45" t="s">
        <v>28</v>
      </c>
      <c r="G13" s="46">
        <v>23</v>
      </c>
      <c r="H13" s="39">
        <f t="shared" si="0"/>
        <v>77.54010695187165</v>
      </c>
      <c r="I13" s="39">
        <f t="shared" si="1"/>
        <v>5.2027269465374957</v>
      </c>
      <c r="J13" s="49"/>
      <c r="K13" s="51">
        <f>AVERAGE(B13:B15)</f>
        <v>0.83333333333333337</v>
      </c>
    </row>
    <row r="14" spans="1:11" ht="31.5" thickTop="1" thickBot="1" x14ac:dyDescent="0.35">
      <c r="A14" s="42" t="s">
        <v>29</v>
      </c>
      <c r="B14" s="43">
        <v>0</v>
      </c>
      <c r="C14" s="44">
        <f>SUM('[1]13-11-2023'!C14,B14)</f>
        <v>30</v>
      </c>
      <c r="D14" s="44">
        <v>43</v>
      </c>
      <c r="E14" s="45">
        <v>372.5</v>
      </c>
      <c r="F14" s="45" t="s">
        <v>28</v>
      </c>
      <c r="G14" s="52">
        <v>55</v>
      </c>
      <c r="H14" s="39">
        <f t="shared" si="0"/>
        <v>69.767441860465112</v>
      </c>
      <c r="I14" s="39">
        <f t="shared" si="1"/>
        <v>8.0536912751677843</v>
      </c>
      <c r="J14" s="53"/>
      <c r="K14" s="48"/>
    </row>
    <row r="15" spans="1:11" ht="31.5" thickTop="1" thickBot="1" x14ac:dyDescent="0.35">
      <c r="A15" s="42" t="s">
        <v>30</v>
      </c>
      <c r="B15" s="43">
        <v>2.5</v>
      </c>
      <c r="C15" s="44">
        <f>SUM('[1]13-11-2023'!C15,B15)</f>
        <v>14.3</v>
      </c>
      <c r="D15" s="44">
        <v>28</v>
      </c>
      <c r="E15" s="45">
        <v>275</v>
      </c>
      <c r="F15" s="45" t="s">
        <v>28</v>
      </c>
      <c r="G15" s="54">
        <v>71</v>
      </c>
      <c r="H15" s="39">
        <f t="shared" si="0"/>
        <v>51.071428571428577</v>
      </c>
      <c r="I15" s="39">
        <f t="shared" si="1"/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1</v>
      </c>
      <c r="C16" s="44">
        <f>SUM('[1]13-11-2023'!C16,B16)</f>
        <v>9.8000000000000007</v>
      </c>
      <c r="D16" s="44">
        <v>32.1</v>
      </c>
      <c r="E16" s="45">
        <v>306.8</v>
      </c>
      <c r="F16" s="45" t="s">
        <v>32</v>
      </c>
      <c r="G16" s="46">
        <v>45</v>
      </c>
      <c r="H16" s="39">
        <f t="shared" si="0"/>
        <v>30.529595015576326</v>
      </c>
      <c r="I16" s="39">
        <f t="shared" si="1"/>
        <v>3.1942633637548892</v>
      </c>
      <c r="J16" s="49"/>
      <c r="K16" s="51">
        <f>AVERAGE(B16:B17)</f>
        <v>0.5</v>
      </c>
    </row>
    <row r="17" spans="1:11" ht="31.5" thickTop="1" thickBot="1" x14ac:dyDescent="0.35">
      <c r="A17" s="42" t="s">
        <v>33</v>
      </c>
      <c r="B17" s="43">
        <v>0</v>
      </c>
      <c r="C17" s="44">
        <f>SUM('[1]13-11-2023'!C17,B17)</f>
        <v>3.4000000000000004</v>
      </c>
      <c r="D17" s="44">
        <v>19.5</v>
      </c>
      <c r="E17" s="45">
        <v>219.9</v>
      </c>
      <c r="F17" s="45" t="s">
        <v>34</v>
      </c>
      <c r="G17" s="46">
        <v>71</v>
      </c>
      <c r="H17" s="39">
        <f t="shared" si="0"/>
        <v>17.435897435897438</v>
      </c>
      <c r="I17" s="39">
        <f t="shared" si="1"/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2</v>
      </c>
      <c r="C18" s="44">
        <f>SUM('[1]13-11-2023'!C18,B18)</f>
        <v>2</v>
      </c>
      <c r="D18" s="44">
        <v>22.5</v>
      </c>
      <c r="E18" s="45">
        <v>213.4</v>
      </c>
      <c r="F18" s="45" t="s">
        <v>36</v>
      </c>
      <c r="G18" s="46">
        <v>70</v>
      </c>
      <c r="H18" s="39">
        <f t="shared" si="0"/>
        <v>8.8888888888888893</v>
      </c>
      <c r="I18" s="39">
        <f t="shared" si="1"/>
        <v>0.93720712277413298</v>
      </c>
      <c r="J18" s="49"/>
      <c r="K18" s="51">
        <f>AVERAGE(B18:B31)</f>
        <v>1.0846153846153845</v>
      </c>
    </row>
    <row r="19" spans="1:11" ht="31.5" thickTop="1" thickBot="1" x14ac:dyDescent="0.35">
      <c r="A19" s="42" t="s">
        <v>37</v>
      </c>
      <c r="B19" s="43">
        <v>1</v>
      </c>
      <c r="C19" s="44">
        <f>SUM('[1]13-11-2023'!C19,B19)</f>
        <v>2.7</v>
      </c>
      <c r="D19" s="44">
        <v>40.6</v>
      </c>
      <c r="E19" s="45">
        <v>226.8</v>
      </c>
      <c r="F19" s="45" t="s">
        <v>36</v>
      </c>
      <c r="G19" s="46">
        <v>27</v>
      </c>
      <c r="H19" s="39">
        <f t="shared" si="0"/>
        <v>6.6502463054187197</v>
      </c>
      <c r="I19" s="39">
        <f t="shared" si="1"/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f>SUM('[1]13-11-2023'!C20,B20)</f>
        <v>0</v>
      </c>
      <c r="D20" s="44">
        <v>4.9000000000000004</v>
      </c>
      <c r="E20" s="45">
        <v>215.6</v>
      </c>
      <c r="F20" s="45" t="s">
        <v>36</v>
      </c>
      <c r="G20" s="46">
        <v>27</v>
      </c>
      <c r="H20" s="39">
        <f t="shared" si="0"/>
        <v>0</v>
      </c>
      <c r="I20" s="39">
        <f t="shared" si="1"/>
        <v>0</v>
      </c>
      <c r="J20" s="53"/>
      <c r="K20" s="48"/>
    </row>
    <row r="21" spans="1:11" ht="31.5" thickTop="1" thickBot="1" x14ac:dyDescent="0.35">
      <c r="A21" s="42" t="s">
        <v>39</v>
      </c>
      <c r="B21" s="43">
        <v>0.3</v>
      </c>
      <c r="C21" s="44">
        <f>SUM('[1]13-11-2023'!C21,B21)</f>
        <v>0.8</v>
      </c>
      <c r="D21" s="44">
        <v>24.5</v>
      </c>
      <c r="E21" s="45">
        <v>186.9</v>
      </c>
      <c r="F21" s="45" t="s">
        <v>36</v>
      </c>
      <c r="G21" s="46">
        <v>37</v>
      </c>
      <c r="H21" s="39">
        <f t="shared" si="0"/>
        <v>3.2653061224489797</v>
      </c>
      <c r="I21" s="39">
        <f t="shared" si="1"/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2.2999999999999998</v>
      </c>
      <c r="C22" s="44">
        <f>SUM('[1]13-11-2023'!C22,B22)</f>
        <v>3.5999999999999996</v>
      </c>
      <c r="D22" s="44">
        <v>22</v>
      </c>
      <c r="E22" s="45">
        <v>194.6</v>
      </c>
      <c r="F22" s="45" t="s">
        <v>36</v>
      </c>
      <c r="G22" s="46">
        <v>47</v>
      </c>
      <c r="H22" s="39">
        <f t="shared" si="0"/>
        <v>16.36363636363636</v>
      </c>
      <c r="I22" s="39">
        <f t="shared" si="1"/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f>SUM('[1]13-11-2023'!C23,B23)</f>
        <v>0</v>
      </c>
      <c r="D23" s="44">
        <v>54.5</v>
      </c>
      <c r="E23" s="45">
        <v>169.2</v>
      </c>
      <c r="F23" s="45" t="s">
        <v>36</v>
      </c>
      <c r="G23" s="46">
        <v>62</v>
      </c>
      <c r="H23" s="39">
        <f t="shared" si="0"/>
        <v>0</v>
      </c>
      <c r="I23" s="39">
        <f t="shared" si="1"/>
        <v>0</v>
      </c>
      <c r="J23" s="53"/>
      <c r="K23" s="48"/>
    </row>
    <row r="24" spans="1:11" ht="31.5" thickTop="1" thickBot="1" x14ac:dyDescent="0.35">
      <c r="A24" s="42" t="s">
        <v>42</v>
      </c>
      <c r="B24" s="43">
        <v>4.5</v>
      </c>
      <c r="C24" s="44">
        <f>SUM('[1]13-11-2023'!C24,B24)</f>
        <v>6.5</v>
      </c>
      <c r="D24" s="44">
        <v>19.5</v>
      </c>
      <c r="E24" s="45">
        <v>176.5</v>
      </c>
      <c r="F24" s="45" t="s">
        <v>36</v>
      </c>
      <c r="G24" s="46">
        <v>71</v>
      </c>
      <c r="H24" s="39">
        <f t="shared" si="0"/>
        <v>33.333333333333329</v>
      </c>
      <c r="I24" s="39">
        <f t="shared" si="1"/>
        <v>3.6827195467422094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f>SUM('[1]13-11-2023'!C25,B25)</f>
        <v>1</v>
      </c>
      <c r="D25" s="44">
        <v>33</v>
      </c>
      <c r="E25" s="45">
        <v>198.1</v>
      </c>
      <c r="F25" s="45" t="s">
        <v>36</v>
      </c>
      <c r="G25" s="46">
        <v>27</v>
      </c>
      <c r="H25" s="39">
        <f t="shared" si="0"/>
        <v>3.0303030303030303</v>
      </c>
      <c r="I25" s="39">
        <f t="shared" si="1"/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1.2</v>
      </c>
      <c r="C26" s="44">
        <f>SUM('[1]13-11-2023'!C26,B26)</f>
        <v>36.700000000000003</v>
      </c>
      <c r="D26" s="44">
        <v>58.2</v>
      </c>
      <c r="E26" s="45">
        <v>185.2</v>
      </c>
      <c r="F26" s="45" t="s">
        <v>36</v>
      </c>
      <c r="G26" s="46">
        <v>20</v>
      </c>
      <c r="H26" s="39">
        <f t="shared" si="0"/>
        <v>63.058419243986251</v>
      </c>
      <c r="I26" s="39">
        <f t="shared" si="1"/>
        <v>19.816414686825055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f>SUM('[1]13-11-2023'!C27,B27)</f>
        <v>0</v>
      </c>
      <c r="D27" s="44">
        <v>21</v>
      </c>
      <c r="E27" s="45">
        <v>151.5</v>
      </c>
      <c r="F27" s="45" t="s">
        <v>36</v>
      </c>
      <c r="G27" s="46">
        <v>27</v>
      </c>
      <c r="H27" s="39">
        <f t="shared" si="0"/>
        <v>0</v>
      </c>
      <c r="I27" s="39">
        <f t="shared" si="1"/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f>SUM('[1]13-11-2023'!C28,B28)</f>
        <v>0</v>
      </c>
      <c r="D28" s="44">
        <v>6</v>
      </c>
      <c r="E28" s="45">
        <v>130.5</v>
      </c>
      <c r="F28" s="45" t="s">
        <v>47</v>
      </c>
      <c r="G28" s="46">
        <v>51</v>
      </c>
      <c r="H28" s="39">
        <f t="shared" si="0"/>
        <v>0</v>
      </c>
      <c r="I28" s="39">
        <f t="shared" si="1"/>
        <v>0</v>
      </c>
      <c r="J28" s="49"/>
      <c r="K28" s="48"/>
    </row>
    <row r="29" spans="1:11" ht="31.5" thickTop="1" thickBot="1" x14ac:dyDescent="0.35">
      <c r="A29" s="42" t="s">
        <v>48</v>
      </c>
      <c r="B29" s="43">
        <v>2</v>
      </c>
      <c r="C29" s="44">
        <f>SUM('[1]13-11-2023'!C29,B29)</f>
        <v>14.2</v>
      </c>
      <c r="D29" s="44">
        <v>37.5</v>
      </c>
      <c r="E29" s="45">
        <v>151.30000000000001</v>
      </c>
      <c r="F29" s="45" t="s">
        <v>36</v>
      </c>
      <c r="G29" s="46">
        <v>20</v>
      </c>
      <c r="H29" s="39">
        <f t="shared" si="0"/>
        <v>37.866666666666667</v>
      </c>
      <c r="I29" s="39">
        <f t="shared" si="1"/>
        <v>9.3853271645736935</v>
      </c>
      <c r="J29" s="49"/>
      <c r="K29" s="48"/>
    </row>
    <row r="30" spans="1:11" ht="31.5" thickTop="1" thickBot="1" x14ac:dyDescent="0.35">
      <c r="A30" s="42" t="s">
        <v>49</v>
      </c>
      <c r="B30" s="43">
        <v>0.8</v>
      </c>
      <c r="C30" s="44">
        <f>SUM('[1]13-11-2023'!C30,B30)</f>
        <v>7.7</v>
      </c>
      <c r="D30" s="44">
        <v>73.3</v>
      </c>
      <c r="E30" s="45">
        <v>146.69999999999999</v>
      </c>
      <c r="F30" s="45" t="s">
        <v>36</v>
      </c>
      <c r="G30" s="46">
        <v>71</v>
      </c>
      <c r="H30" s="39">
        <f t="shared" si="0"/>
        <v>10.504774897680765</v>
      </c>
      <c r="I30" s="39">
        <f t="shared" si="1"/>
        <v>5.2488070892978875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f>SUM('[1]13-11-2023'!C34,B34)</f>
        <v>12</v>
      </c>
      <c r="D34" s="36">
        <v>13.58</v>
      </c>
      <c r="E34" s="37">
        <v>524.29999999999995</v>
      </c>
      <c r="F34" s="37" t="s">
        <v>25</v>
      </c>
      <c r="G34" s="37">
        <v>59</v>
      </c>
      <c r="H34" s="39">
        <f>C34/D34*100</f>
        <v>88.365243004418261</v>
      </c>
      <c r="I34" s="39">
        <f>C34/E34*100</f>
        <v>2.2887659736791912</v>
      </c>
      <c r="J34" s="78"/>
      <c r="K34" s="79">
        <f>AVERAGE(B34)</f>
        <v>0</v>
      </c>
    </row>
    <row r="35" spans="1:12" ht="31.5" thickTop="1" thickBot="1" x14ac:dyDescent="0.35">
      <c r="A35" s="42" t="s">
        <v>52</v>
      </c>
      <c r="B35" s="43">
        <v>0</v>
      </c>
      <c r="C35" s="44">
        <f>SUM('[1]13-11-2023'!C35,B35)</f>
        <v>7</v>
      </c>
      <c r="D35" s="44">
        <v>23</v>
      </c>
      <c r="E35" s="45">
        <v>344.6</v>
      </c>
      <c r="F35" s="45" t="s">
        <v>28</v>
      </c>
      <c r="G35" s="45">
        <v>68</v>
      </c>
      <c r="H35" s="39">
        <f t="shared" ref="H35:H38" si="2">C35/D35*100</f>
        <v>30.434782608695656</v>
      </c>
      <c r="I35" s="39">
        <f t="shared" ref="I35:I38" si="3">C35/E35*100</f>
        <v>2.0313406848520019</v>
      </c>
      <c r="J35" s="49"/>
      <c r="K35" s="48">
        <f>AVERAGE(B35:B37)</f>
        <v>0</v>
      </c>
    </row>
    <row r="36" spans="1:12" ht="31.5" thickTop="1" thickBot="1" x14ac:dyDescent="0.35">
      <c r="A36" s="42" t="s">
        <v>54</v>
      </c>
      <c r="B36" s="43">
        <v>0</v>
      </c>
      <c r="C36" s="44">
        <f>SUM('[1]13-11-2023'!C36,B36)</f>
        <v>4.5</v>
      </c>
      <c r="D36" s="44">
        <v>21</v>
      </c>
      <c r="E36" s="45">
        <v>303.2</v>
      </c>
      <c r="F36" s="45" t="s">
        <v>28</v>
      </c>
      <c r="G36" s="45">
        <v>63</v>
      </c>
      <c r="H36" s="39">
        <f t="shared" si="2"/>
        <v>21.428571428571427</v>
      </c>
      <c r="I36" s="39">
        <f t="shared" si="3"/>
        <v>1.4841688654353562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f>SUM('[1]13-11-2023'!C37,B37)</f>
        <v>5</v>
      </c>
      <c r="D37" s="44">
        <v>11</v>
      </c>
      <c r="E37" s="45">
        <v>317</v>
      </c>
      <c r="F37" s="45" t="s">
        <v>28</v>
      </c>
      <c r="G37" s="45">
        <v>62</v>
      </c>
      <c r="H37" s="39">
        <f t="shared" si="2"/>
        <v>45.454545454545453</v>
      </c>
      <c r="I37" s="39">
        <f t="shared" si="3"/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f>SUM('[1]13-11-2023'!C38,B38)</f>
        <v>12</v>
      </c>
      <c r="D38" s="58">
        <v>15</v>
      </c>
      <c r="E38" s="59">
        <v>201.2</v>
      </c>
      <c r="F38" s="59" t="s">
        <v>36</v>
      </c>
      <c r="G38" s="59">
        <v>55</v>
      </c>
      <c r="H38" s="39">
        <f t="shared" si="2"/>
        <v>80</v>
      </c>
      <c r="I38" s="39">
        <f t="shared" si="3"/>
        <v>5.9642147117296229</v>
      </c>
      <c r="J38" s="62"/>
      <c r="K38" s="80">
        <f>AVERAGE(B38)</f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2.5</v>
      </c>
      <c r="C40" s="36">
        <f>SUM('[1]13-11-2023'!C40,B40)</f>
        <v>10.5</v>
      </c>
      <c r="D40" s="36">
        <v>25</v>
      </c>
      <c r="E40" s="37">
        <v>377.8</v>
      </c>
      <c r="F40" s="37" t="s">
        <v>25</v>
      </c>
      <c r="G40" s="37">
        <v>71</v>
      </c>
      <c r="H40" s="39">
        <f>C40/D40*100</f>
        <v>42</v>
      </c>
      <c r="I40" s="39">
        <f>C40/E40*100</f>
        <v>2.77924827951297</v>
      </c>
      <c r="J40" s="40"/>
      <c r="K40" s="79">
        <f>AVERAGE(B40)</f>
        <v>2.5</v>
      </c>
    </row>
    <row r="41" spans="1:12" ht="31.5" thickTop="1" thickBot="1" x14ac:dyDescent="0.35">
      <c r="A41" s="42" t="s">
        <v>59</v>
      </c>
      <c r="B41" s="43">
        <v>0</v>
      </c>
      <c r="C41" s="44">
        <f>SUM('[1]13-11-2023'!C41,B41)</f>
        <v>17.5</v>
      </c>
      <c r="D41" s="44">
        <v>8</v>
      </c>
      <c r="E41" s="45">
        <v>355.2</v>
      </c>
      <c r="F41" s="45" t="s">
        <v>60</v>
      </c>
      <c r="G41" s="45">
        <v>69</v>
      </c>
      <c r="H41" s="39">
        <f t="shared" ref="H41:H47" si="4">C41/D41*100</f>
        <v>218.75</v>
      </c>
      <c r="I41" s="39">
        <f t="shared" ref="I41:I47" si="5">C41/E41*100</f>
        <v>4.926801801801802</v>
      </c>
      <c r="J41" s="49"/>
      <c r="K41" s="48">
        <f>AVERAGE(B41:B45)</f>
        <v>0.6</v>
      </c>
    </row>
    <row r="42" spans="1:12" ht="31.5" thickTop="1" thickBot="1" x14ac:dyDescent="0.35">
      <c r="A42" s="42" t="s">
        <v>61</v>
      </c>
      <c r="B42" s="43">
        <v>0</v>
      </c>
      <c r="C42" s="44">
        <f>SUM('[1]13-11-2023'!C42,B42)</f>
        <v>4</v>
      </c>
      <c r="D42" s="44">
        <v>12</v>
      </c>
      <c r="E42" s="45">
        <v>319</v>
      </c>
      <c r="F42" s="45" t="s">
        <v>60</v>
      </c>
      <c r="G42" s="45">
        <v>54</v>
      </c>
      <c r="H42" s="39">
        <f t="shared" si="4"/>
        <v>33.333333333333329</v>
      </c>
      <c r="I42" s="39">
        <f t="shared" si="5"/>
        <v>1.2539184952978055</v>
      </c>
      <c r="J42" s="49"/>
      <c r="K42" s="48"/>
    </row>
    <row r="43" spans="1:12" ht="31.5" thickTop="1" thickBot="1" x14ac:dyDescent="0.35">
      <c r="A43" s="42" t="s">
        <v>62</v>
      </c>
      <c r="B43" s="43">
        <v>2</v>
      </c>
      <c r="C43" s="44">
        <f>SUM('[1]13-11-2023'!C43,B43)</f>
        <v>4.7</v>
      </c>
      <c r="D43" s="44">
        <v>8</v>
      </c>
      <c r="E43" s="45">
        <v>288.89999999999998</v>
      </c>
      <c r="F43" s="45" t="s">
        <v>60</v>
      </c>
      <c r="G43" s="45">
        <v>71</v>
      </c>
      <c r="H43" s="39">
        <f t="shared" si="4"/>
        <v>58.75</v>
      </c>
      <c r="I43" s="39">
        <f t="shared" si="5"/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f>SUM('[1]13-11-2023'!C44,B44)</f>
        <v>3.5</v>
      </c>
      <c r="D44" s="44">
        <v>13.5</v>
      </c>
      <c r="E44" s="45">
        <v>281.60000000000002</v>
      </c>
      <c r="F44" s="45" t="s">
        <v>28</v>
      </c>
      <c r="G44" s="45">
        <v>71</v>
      </c>
      <c r="H44" s="39">
        <f t="shared" si="4"/>
        <v>25.925925925925924</v>
      </c>
      <c r="I44" s="39">
        <f t="shared" si="5"/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1</v>
      </c>
      <c r="C45" s="44">
        <f>SUM('[1]13-11-2023'!C45,B45)</f>
        <v>4</v>
      </c>
      <c r="D45" s="44">
        <v>18.5</v>
      </c>
      <c r="E45" s="45">
        <v>282.5</v>
      </c>
      <c r="F45" s="45" t="s">
        <v>28</v>
      </c>
      <c r="G45" s="45">
        <v>62</v>
      </c>
      <c r="H45" s="39">
        <f t="shared" si="4"/>
        <v>21.621621621621621</v>
      </c>
      <c r="I45" s="39">
        <f t="shared" si="5"/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f>SUM('[1]13-11-2023'!C46,B46)</f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f t="shared" si="4"/>
        <v>30.76923076923077</v>
      </c>
      <c r="I46" s="39">
        <f t="shared" si="5"/>
        <v>1.8984337921214998</v>
      </c>
      <c r="J46" s="49"/>
      <c r="K46" s="51">
        <f>AVERAGE(B46:B47)</f>
        <v>0</v>
      </c>
    </row>
    <row r="47" spans="1:12" ht="31.5" thickTop="1" thickBot="1" x14ac:dyDescent="0.35">
      <c r="A47" s="56" t="s">
        <v>65</v>
      </c>
      <c r="B47" s="57">
        <v>0</v>
      </c>
      <c r="C47" s="58">
        <f>SUM('[1]13-11-2023'!C47,B47)</f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f t="shared" si="4"/>
        <v>16.8</v>
      </c>
      <c r="I47" s="39">
        <f t="shared" si="5"/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0.5</v>
      </c>
      <c r="C49" s="44">
        <f>SUM('[1]13-11-2023'!C49,B49)</f>
        <v>29.8</v>
      </c>
      <c r="D49" s="36">
        <v>32</v>
      </c>
      <c r="E49" s="37">
        <v>1026.8</v>
      </c>
      <c r="F49" s="37" t="s">
        <v>68</v>
      </c>
      <c r="G49" s="37">
        <v>42</v>
      </c>
      <c r="H49" s="39">
        <f>C49/D49*100</f>
        <v>93.125</v>
      </c>
      <c r="I49" s="39">
        <f>C49/E49*100</f>
        <v>2.9022204908453451</v>
      </c>
      <c r="J49" s="93"/>
      <c r="K49" s="94">
        <f>AVERAGE(B49:B51)</f>
        <v>0.16666666666666666</v>
      </c>
    </row>
    <row r="50" spans="1:11" ht="31.5" thickTop="1" thickBot="1" x14ac:dyDescent="0.35">
      <c r="A50" s="95" t="s">
        <v>69</v>
      </c>
      <c r="B50" s="96">
        <v>0</v>
      </c>
      <c r="C50" s="44">
        <f>SUM('[1]13-11-2023'!C50,B50)</f>
        <v>29.5</v>
      </c>
      <c r="D50" s="44">
        <v>20</v>
      </c>
      <c r="E50" s="45">
        <v>622.5</v>
      </c>
      <c r="F50" s="45" t="s">
        <v>68</v>
      </c>
      <c r="G50" s="45">
        <v>42</v>
      </c>
      <c r="H50" s="39">
        <f t="shared" ref="H50:H51" si="6">C50/D50*100</f>
        <v>147.5</v>
      </c>
      <c r="I50" s="39">
        <f t="shared" ref="I50:I51" si="7">C50/E50*100</f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f>SUM('[1]13-11-2023'!C51,B51)</f>
        <v>14</v>
      </c>
      <c r="D51" s="100">
        <v>30</v>
      </c>
      <c r="E51" s="59">
        <v>489.5</v>
      </c>
      <c r="F51" s="59" t="s">
        <v>71</v>
      </c>
      <c r="G51" s="59">
        <v>42</v>
      </c>
      <c r="H51" s="39">
        <f t="shared" si="6"/>
        <v>46.666666666666664</v>
      </c>
      <c r="I51" s="39">
        <f t="shared" si="7"/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f>SUM('[1]3-11-2023'!C53,B53)</f>
        <v>268</v>
      </c>
      <c r="D53" s="104">
        <v>68</v>
      </c>
      <c r="E53" s="37">
        <v>1221.9000000000001</v>
      </c>
      <c r="F53" s="37" t="s">
        <v>68</v>
      </c>
      <c r="G53" s="37">
        <v>62</v>
      </c>
      <c r="H53" s="39">
        <f>C53/D53*100</f>
        <v>394.11764705882354</v>
      </c>
      <c r="I53" s="39">
        <f>C53/E53*100</f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f>SUM('[1]3-11-2023'!C54,B54)</f>
        <v>265</v>
      </c>
      <c r="D54" s="44">
        <v>68</v>
      </c>
      <c r="E54" s="45">
        <v>1135.0999999999999</v>
      </c>
      <c r="F54" s="45" t="s">
        <v>68</v>
      </c>
      <c r="G54" s="45">
        <v>40</v>
      </c>
      <c r="H54" s="39">
        <f t="shared" ref="H54:H65" si="8">C54/D54*100</f>
        <v>389.70588235294116</v>
      </c>
      <c r="I54" s="39">
        <f t="shared" ref="I54:I65" si="9">C54/E54*100</f>
        <v>23.34596070830764</v>
      </c>
      <c r="J54" s="107" t="s">
        <v>75</v>
      </c>
      <c r="K54" s="108"/>
    </row>
    <row r="55" spans="1:11" ht="31.5" thickTop="1" thickBot="1" x14ac:dyDescent="0.35">
      <c r="A55" s="95" t="s">
        <v>76</v>
      </c>
      <c r="B55" s="96">
        <v>1</v>
      </c>
      <c r="C55" s="44">
        <f>SUM('[1]3-11-2023'!C55,B55)</f>
        <v>195.5</v>
      </c>
      <c r="D55" s="44">
        <v>33.5</v>
      </c>
      <c r="E55" s="45">
        <v>978.5</v>
      </c>
      <c r="F55" s="45" t="s">
        <v>68</v>
      </c>
      <c r="G55" s="45">
        <v>46</v>
      </c>
      <c r="H55" s="39">
        <f t="shared" si="8"/>
        <v>583.58208955223881</v>
      </c>
      <c r="I55" s="39">
        <f t="shared" si="9"/>
        <v>19.979560551865099</v>
      </c>
      <c r="J55" s="107"/>
      <c r="K55" s="108"/>
    </row>
    <row r="56" spans="1:11" ht="31.5" thickTop="1" thickBot="1" x14ac:dyDescent="0.35">
      <c r="A56" s="95" t="s">
        <v>77</v>
      </c>
      <c r="B56" s="96">
        <v>0</v>
      </c>
      <c r="C56" s="44">
        <f>SUM('[1]3-11-2023'!C56,B56)</f>
        <v>223.4</v>
      </c>
      <c r="D56" s="44">
        <v>38</v>
      </c>
      <c r="E56" s="45">
        <v>1202.0999999999999</v>
      </c>
      <c r="F56" s="45" t="s">
        <v>20</v>
      </c>
      <c r="G56" s="45">
        <v>52</v>
      </c>
      <c r="H56" s="39">
        <f t="shared" si="8"/>
        <v>587.89473684210532</v>
      </c>
      <c r="I56" s="39">
        <f t="shared" si="9"/>
        <v>18.584144413942269</v>
      </c>
      <c r="J56" s="107"/>
      <c r="K56" s="48">
        <f>AVERAGE(B53:B61)</f>
        <v>0.33333333333333331</v>
      </c>
    </row>
    <row r="57" spans="1:11" ht="31.5" thickTop="1" thickBot="1" x14ac:dyDescent="0.35">
      <c r="A57" s="95" t="s">
        <v>78</v>
      </c>
      <c r="B57" s="96">
        <v>0</v>
      </c>
      <c r="C57" s="44">
        <f>SUM('[1]3-11-2023'!C57,B57)</f>
        <v>200</v>
      </c>
      <c r="D57" s="44">
        <v>44</v>
      </c>
      <c r="E57" s="45">
        <v>898</v>
      </c>
      <c r="F57" s="45" t="s">
        <v>68</v>
      </c>
      <c r="G57" s="45">
        <v>68</v>
      </c>
      <c r="H57" s="39">
        <f t="shared" si="8"/>
        <v>454.54545454545456</v>
      </c>
      <c r="I57" s="39">
        <f t="shared" si="9"/>
        <v>22.271714922049</v>
      </c>
      <c r="J57" s="107" t="s">
        <v>75</v>
      </c>
      <c r="K57" s="48"/>
    </row>
    <row r="58" spans="1:11" ht="31.5" thickTop="1" thickBot="1" x14ac:dyDescent="0.35">
      <c r="A58" s="95" t="s">
        <v>79</v>
      </c>
      <c r="B58" s="96">
        <v>0</v>
      </c>
      <c r="C58" s="44">
        <f>SUM('[1]3-11-2023'!C58,B58)</f>
        <v>233</v>
      </c>
      <c r="D58" s="44">
        <v>68</v>
      </c>
      <c r="E58" s="45">
        <v>892.6</v>
      </c>
      <c r="F58" s="45" t="s">
        <v>68</v>
      </c>
      <c r="G58" s="45">
        <v>49</v>
      </c>
      <c r="H58" s="39">
        <f t="shared" si="8"/>
        <v>342.64705882352939</v>
      </c>
      <c r="I58" s="39">
        <f t="shared" si="9"/>
        <v>26.103517813130178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f>SUM('[1]3-11-2023'!C59,B59)</f>
        <v>44.5</v>
      </c>
      <c r="D59" s="104">
        <v>16.8</v>
      </c>
      <c r="E59" s="111">
        <v>547.4</v>
      </c>
      <c r="F59" s="111" t="s">
        <v>81</v>
      </c>
      <c r="G59" s="111">
        <v>47</v>
      </c>
      <c r="H59" s="39">
        <f t="shared" si="8"/>
        <v>264.88095238095235</v>
      </c>
      <c r="I59" s="39">
        <f t="shared" si="9"/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2</v>
      </c>
      <c r="C60" s="44">
        <f>SUM('[1]3-11-2023'!C60,B60)</f>
        <v>48.6</v>
      </c>
      <c r="D60" s="44">
        <v>22.7</v>
      </c>
      <c r="E60" s="45">
        <v>382.3</v>
      </c>
      <c r="F60" s="45" t="s">
        <v>81</v>
      </c>
      <c r="G60" s="45">
        <v>71</v>
      </c>
      <c r="H60" s="39">
        <f t="shared" si="8"/>
        <v>214.0969162995595</v>
      </c>
      <c r="I60" s="39">
        <f t="shared" si="9"/>
        <v>12.71252942715145</v>
      </c>
      <c r="J60" s="49"/>
      <c r="K60" s="108"/>
    </row>
    <row r="61" spans="1:11" ht="31.5" thickTop="1" thickBot="1" x14ac:dyDescent="0.35">
      <c r="A61" s="112" t="s">
        <v>82</v>
      </c>
      <c r="B61" s="113">
        <v>0</v>
      </c>
      <c r="C61" s="44">
        <f>SUM('[1]3-11-2023'!C61,B61)</f>
        <v>23</v>
      </c>
      <c r="D61" s="100">
        <v>13.5</v>
      </c>
      <c r="E61" s="114">
        <v>393.6</v>
      </c>
      <c r="F61" s="114" t="s">
        <v>25</v>
      </c>
      <c r="G61" s="114">
        <v>61</v>
      </c>
      <c r="H61" s="39">
        <f t="shared" si="8"/>
        <v>170.37037037037038</v>
      </c>
      <c r="I61" s="39">
        <f t="shared" si="9"/>
        <v>5.8434959349593498</v>
      </c>
      <c r="J61" s="115" t="s">
        <v>75</v>
      </c>
      <c r="K61" s="116"/>
    </row>
    <row r="62" spans="1:11" ht="31.5" thickTop="1" thickBot="1" x14ac:dyDescent="0.35">
      <c r="A62" s="95" t="s">
        <v>83</v>
      </c>
      <c r="B62" s="96">
        <v>3</v>
      </c>
      <c r="C62" s="44">
        <f>SUM('[1]3-11-2023'!C62,B62)</f>
        <v>10.5</v>
      </c>
      <c r="D62" s="44">
        <v>8</v>
      </c>
      <c r="E62" s="45">
        <v>268</v>
      </c>
      <c r="F62" s="45" t="s">
        <v>60</v>
      </c>
      <c r="G62" s="45">
        <v>62</v>
      </c>
      <c r="H62" s="39">
        <f t="shared" si="8"/>
        <v>131.25</v>
      </c>
      <c r="I62" s="39">
        <f t="shared" si="9"/>
        <v>3.9179104477611943</v>
      </c>
      <c r="J62" s="49"/>
      <c r="K62" s="117">
        <f>AVERAGE(B62)</f>
        <v>3</v>
      </c>
    </row>
    <row r="63" spans="1:11" ht="31.5" thickTop="1" thickBot="1" x14ac:dyDescent="0.35">
      <c r="A63" s="109" t="s">
        <v>84</v>
      </c>
      <c r="B63" s="110">
        <v>1.2</v>
      </c>
      <c r="C63" s="44">
        <f>SUM('[1]3-11-2023'!C63,B63)</f>
        <v>6.0000000000000009</v>
      </c>
      <c r="D63" s="104">
        <v>18.3</v>
      </c>
      <c r="E63" s="111">
        <v>257</v>
      </c>
      <c r="F63" s="111" t="s">
        <v>85</v>
      </c>
      <c r="G63" s="111">
        <v>59</v>
      </c>
      <c r="H63" s="39">
        <f t="shared" si="8"/>
        <v>32.786885245901644</v>
      </c>
      <c r="I63" s="39">
        <f t="shared" si="9"/>
        <v>2.3346303501945531</v>
      </c>
      <c r="J63" s="118"/>
      <c r="K63" s="117">
        <f>AVERAGE(B63)</f>
        <v>1.2</v>
      </c>
    </row>
    <row r="64" spans="1:11" ht="31.5" thickTop="1" thickBot="1" x14ac:dyDescent="0.35">
      <c r="A64" s="95" t="s">
        <v>86</v>
      </c>
      <c r="B64" s="96">
        <v>0</v>
      </c>
      <c r="C64" s="44">
        <f>SUM('[1]3-11-2023'!C64,B64)</f>
        <v>0</v>
      </c>
      <c r="D64" s="44">
        <v>14.5</v>
      </c>
      <c r="E64" s="45">
        <v>104.3</v>
      </c>
      <c r="F64" s="45" t="s">
        <v>47</v>
      </c>
      <c r="G64" s="45">
        <v>67</v>
      </c>
      <c r="H64" s="39">
        <f t="shared" si="8"/>
        <v>0</v>
      </c>
      <c r="I64" s="39">
        <f t="shared" si="9"/>
        <v>0</v>
      </c>
      <c r="J64" s="119"/>
      <c r="K64" s="51">
        <f>AVERAGE(B64:B65)</f>
        <v>0</v>
      </c>
    </row>
    <row r="65" spans="1:11" ht="31.5" thickTop="1" thickBot="1" x14ac:dyDescent="0.35">
      <c r="A65" s="98" t="s">
        <v>87</v>
      </c>
      <c r="B65" s="99">
        <v>0</v>
      </c>
      <c r="C65" s="58">
        <f>SUM('[1]3-11-2023'!C65,B65)</f>
        <v>2</v>
      </c>
      <c r="D65" s="58">
        <v>14</v>
      </c>
      <c r="E65" s="59">
        <v>137.5</v>
      </c>
      <c r="F65" s="59" t="s">
        <v>47</v>
      </c>
      <c r="G65" s="59">
        <v>63</v>
      </c>
      <c r="H65" s="39">
        <f t="shared" si="8"/>
        <v>14.285714285714285</v>
      </c>
      <c r="I65" s="39">
        <f t="shared" si="9"/>
        <v>1.4545454545454546</v>
      </c>
      <c r="J65" s="62" t="s">
        <v>75</v>
      </c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3</v>
      </c>
      <c r="C71" s="44">
        <f>SUM('[1]3-11-2023'!C71,B71)</f>
        <v>142</v>
      </c>
      <c r="D71" s="44">
        <v>75</v>
      </c>
      <c r="E71" s="127">
        <v>1425</v>
      </c>
      <c r="F71" s="127" t="s">
        <v>68</v>
      </c>
      <c r="G71" s="127">
        <v>46</v>
      </c>
      <c r="H71" s="39">
        <f>C71/D71*100</f>
        <v>189.33333333333334</v>
      </c>
      <c r="I71" s="39">
        <f>C71/E71*100</f>
        <v>9.9649122807017534</v>
      </c>
      <c r="J71" s="105"/>
      <c r="K71" s="106"/>
    </row>
    <row r="72" spans="1:11" ht="31.5" thickTop="1" thickBot="1" x14ac:dyDescent="0.35">
      <c r="A72" s="112" t="s">
        <v>90</v>
      </c>
      <c r="B72" s="128">
        <v>5</v>
      </c>
      <c r="C72" s="44">
        <f>SUM('[1]3-11-2023'!C72,B72)</f>
        <v>198</v>
      </c>
      <c r="D72" s="44">
        <v>115</v>
      </c>
      <c r="E72" s="114">
        <v>1538.8</v>
      </c>
      <c r="F72" s="114" t="s">
        <v>68</v>
      </c>
      <c r="G72" s="114">
        <v>61</v>
      </c>
      <c r="H72" s="39">
        <f t="shared" ref="H72:H85" si="10">C72/D72*100</f>
        <v>172.17391304347828</v>
      </c>
      <c r="I72" s="39">
        <f t="shared" ref="I72:I85" si="11">C72/E72*100</f>
        <v>12.867169222770992</v>
      </c>
      <c r="J72" s="107"/>
      <c r="K72" s="108"/>
    </row>
    <row r="73" spans="1:11" ht="31.5" thickTop="1" thickBot="1" x14ac:dyDescent="0.35">
      <c r="A73" s="95" t="s">
        <v>91</v>
      </c>
      <c r="B73" s="43">
        <v>3</v>
      </c>
      <c r="C73" s="44">
        <f>SUM('[1]3-11-2023'!C73,B73)</f>
        <v>122</v>
      </c>
      <c r="D73" s="44">
        <v>57</v>
      </c>
      <c r="E73" s="45">
        <v>1675.3</v>
      </c>
      <c r="F73" s="45" t="s">
        <v>68</v>
      </c>
      <c r="G73" s="45">
        <v>62</v>
      </c>
      <c r="H73" s="39">
        <f t="shared" si="10"/>
        <v>214.03508771929825</v>
      </c>
      <c r="I73" s="39">
        <f t="shared" si="11"/>
        <v>7.282277800990868</v>
      </c>
      <c r="J73" s="107"/>
      <c r="K73" s="108"/>
    </row>
    <row r="74" spans="1:11" ht="31.5" thickTop="1" thickBot="1" x14ac:dyDescent="0.35">
      <c r="A74" s="109" t="s">
        <v>92</v>
      </c>
      <c r="B74" s="110">
        <v>2</v>
      </c>
      <c r="C74" s="44">
        <f>SUM('[1]3-11-2023'!C74,B74)</f>
        <v>153</v>
      </c>
      <c r="D74" s="104">
        <v>106</v>
      </c>
      <c r="E74" s="111">
        <v>1555.5</v>
      </c>
      <c r="F74" s="111" t="s">
        <v>68</v>
      </c>
      <c r="G74" s="111">
        <v>59</v>
      </c>
      <c r="H74" s="39">
        <f t="shared" si="10"/>
        <v>144.33962264150944</v>
      </c>
      <c r="I74" s="39">
        <f t="shared" si="11"/>
        <v>9.8360655737704921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f>SUM('[1]3-11-2023'!C75,B75)</f>
        <v>51</v>
      </c>
      <c r="D75" s="44">
        <v>36</v>
      </c>
      <c r="E75" s="127">
        <v>761.3</v>
      </c>
      <c r="F75" s="127" t="s">
        <v>25</v>
      </c>
      <c r="G75" s="127">
        <v>61</v>
      </c>
      <c r="H75" s="39">
        <f t="shared" si="10"/>
        <v>141.66666666666669</v>
      </c>
      <c r="I75" s="39">
        <f t="shared" si="11"/>
        <v>6.6990673847366349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f>SUM('[1]3-11-2023'!C76,B76)</f>
        <v>28.1</v>
      </c>
      <c r="D76" s="44">
        <v>20.8</v>
      </c>
      <c r="E76" s="45">
        <v>491.9</v>
      </c>
      <c r="F76" s="45" t="s">
        <v>25</v>
      </c>
      <c r="G76" s="45">
        <v>60</v>
      </c>
      <c r="H76" s="39">
        <f t="shared" si="10"/>
        <v>135.09615384615387</v>
      </c>
      <c r="I76" s="39">
        <f t="shared" si="11"/>
        <v>5.7125431998373655</v>
      </c>
      <c r="J76" s="49"/>
      <c r="K76" s="132">
        <f>AVERAGE(B71:B79)</f>
        <v>1.4444444444444444</v>
      </c>
    </row>
    <row r="77" spans="1:11" ht="31.5" thickTop="1" thickBot="1" x14ac:dyDescent="0.35">
      <c r="A77" s="95" t="s">
        <v>95</v>
      </c>
      <c r="B77" s="126">
        <v>0</v>
      </c>
      <c r="C77" s="44">
        <f>SUM('[1]3-11-2023'!C77,B77)</f>
        <v>26</v>
      </c>
      <c r="D77" s="44">
        <v>32</v>
      </c>
      <c r="E77" s="45">
        <v>438.1</v>
      </c>
      <c r="F77" s="45" t="s">
        <v>25</v>
      </c>
      <c r="G77" s="45">
        <v>60</v>
      </c>
      <c r="H77" s="39">
        <f t="shared" si="10"/>
        <v>81.25</v>
      </c>
      <c r="I77" s="39">
        <f t="shared" si="11"/>
        <v>5.9347181008902075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f>SUM('[1]3-11-2023'!C78,B78)</f>
        <v>26.400000000000002</v>
      </c>
      <c r="D78" s="44">
        <v>9.5</v>
      </c>
      <c r="E78" s="45">
        <v>364.8</v>
      </c>
      <c r="F78" s="45" t="s">
        <v>25</v>
      </c>
      <c r="G78" s="45">
        <v>61</v>
      </c>
      <c r="H78" s="39">
        <f t="shared" si="10"/>
        <v>277.89473684210526</v>
      </c>
      <c r="I78" s="39">
        <f t="shared" si="11"/>
        <v>7.2368421052631584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f>SUM('[1]3-11-2023'!C79,B79)</f>
        <v>16</v>
      </c>
      <c r="D79" s="44">
        <v>29.2</v>
      </c>
      <c r="E79" s="45">
        <v>407.3</v>
      </c>
      <c r="F79" s="45" t="s">
        <v>98</v>
      </c>
      <c r="G79" s="45">
        <v>59</v>
      </c>
      <c r="H79" s="39">
        <f t="shared" si="10"/>
        <v>54.794520547945204</v>
      </c>
      <c r="I79" s="39">
        <f t="shared" si="11"/>
        <v>3.9283083722072183</v>
      </c>
      <c r="J79" s="49"/>
      <c r="K79" s="116"/>
    </row>
    <row r="80" spans="1:11" ht="31.5" thickTop="1" thickBot="1" x14ac:dyDescent="0.35">
      <c r="A80" s="95" t="s">
        <v>99</v>
      </c>
      <c r="B80" s="96">
        <v>0.5</v>
      </c>
      <c r="C80" s="44">
        <f>SUM('[1]3-11-2023'!C80,B80)</f>
        <v>11.399999999999999</v>
      </c>
      <c r="D80" s="44">
        <v>14.8</v>
      </c>
      <c r="E80" s="45">
        <v>339.5</v>
      </c>
      <c r="F80" s="45" t="s">
        <v>60</v>
      </c>
      <c r="G80" s="45">
        <v>71</v>
      </c>
      <c r="H80" s="39">
        <f t="shared" si="10"/>
        <v>77.027027027027017</v>
      </c>
      <c r="I80" s="39">
        <f t="shared" si="11"/>
        <v>3.357879234167894</v>
      </c>
      <c r="J80" s="49"/>
      <c r="K80" s="51">
        <f>AVERAGE(B80:B82)</f>
        <v>1.8333333333333333</v>
      </c>
    </row>
    <row r="81" spans="1:11" ht="31.5" thickTop="1" thickBot="1" x14ac:dyDescent="0.35">
      <c r="A81" s="95" t="s">
        <v>100</v>
      </c>
      <c r="B81" s="96">
        <v>0</v>
      </c>
      <c r="C81" s="44">
        <f>SUM('[1]3-11-2023'!C81,B81)</f>
        <v>3.5</v>
      </c>
      <c r="D81" s="44">
        <v>35.9</v>
      </c>
      <c r="E81" s="45">
        <v>359.2</v>
      </c>
      <c r="F81" s="45" t="s">
        <v>60</v>
      </c>
      <c r="G81" s="45">
        <v>46</v>
      </c>
      <c r="H81" s="39">
        <f t="shared" si="10"/>
        <v>9.7493036211699167</v>
      </c>
      <c r="I81" s="39">
        <f t="shared" si="11"/>
        <v>0.97438752783964366</v>
      </c>
      <c r="J81" s="49"/>
      <c r="K81" s="48"/>
    </row>
    <row r="82" spans="1:11" ht="31.5" thickTop="1" thickBot="1" x14ac:dyDescent="0.35">
      <c r="A82" s="95" t="s">
        <v>101</v>
      </c>
      <c r="B82" s="96">
        <v>5</v>
      </c>
      <c r="C82" s="44">
        <f>SUM('[1]3-11-2023'!C82,B82)</f>
        <v>21.3</v>
      </c>
      <c r="D82" s="44">
        <v>25</v>
      </c>
      <c r="E82" s="45">
        <v>288.2</v>
      </c>
      <c r="F82" s="45" t="s">
        <v>60</v>
      </c>
      <c r="G82" s="45">
        <v>71</v>
      </c>
      <c r="H82" s="39">
        <f t="shared" si="10"/>
        <v>85.2</v>
      </c>
      <c r="I82" s="39">
        <f t="shared" si="11"/>
        <v>7.3907009021512842</v>
      </c>
      <c r="J82" s="49"/>
      <c r="K82" s="50"/>
    </row>
    <row r="83" spans="1:11" ht="31.5" thickTop="1" thickBot="1" x14ac:dyDescent="0.35">
      <c r="A83" s="42" t="s">
        <v>102</v>
      </c>
      <c r="B83" s="43">
        <v>1.4</v>
      </c>
      <c r="C83" s="44">
        <f>SUM('[1]3-11-2023'!C83,B83)</f>
        <v>3.5</v>
      </c>
      <c r="D83" s="44">
        <v>9.1</v>
      </c>
      <c r="E83" s="45">
        <v>227.6</v>
      </c>
      <c r="F83" s="45" t="s">
        <v>32</v>
      </c>
      <c r="G83" s="46">
        <v>29</v>
      </c>
      <c r="H83" s="39">
        <f t="shared" si="10"/>
        <v>38.461538461538467</v>
      </c>
      <c r="I83" s="39">
        <f t="shared" si="11"/>
        <v>1.5377855887521967</v>
      </c>
      <c r="J83" s="49"/>
      <c r="K83" s="51">
        <f>AVERAGE(B83:B85)</f>
        <v>1.3333333333333333</v>
      </c>
    </row>
    <row r="84" spans="1:11" ht="31.5" thickTop="1" thickBot="1" x14ac:dyDescent="0.35">
      <c r="A84" s="109" t="s">
        <v>103</v>
      </c>
      <c r="B84" s="96">
        <v>0.6</v>
      </c>
      <c r="C84" s="44">
        <f>SUM('[1]3-11-2023'!C84,B84)</f>
        <v>1.7999999999999998</v>
      </c>
      <c r="D84" s="44">
        <v>6.7</v>
      </c>
      <c r="E84" s="45">
        <v>190.3</v>
      </c>
      <c r="F84" s="45" t="s">
        <v>32</v>
      </c>
      <c r="G84" s="46">
        <v>59</v>
      </c>
      <c r="H84" s="39">
        <f t="shared" si="10"/>
        <v>26.865671641791039</v>
      </c>
      <c r="I84" s="39">
        <f t="shared" si="11"/>
        <v>0.94587493431424052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8">
        <f>SUM('[1]3-11-2023'!C85,B85)</f>
        <v>4.5</v>
      </c>
      <c r="D85" s="58">
        <v>21.5</v>
      </c>
      <c r="E85" s="59">
        <v>243.7</v>
      </c>
      <c r="F85" s="59" t="s">
        <v>32</v>
      </c>
      <c r="G85" s="60">
        <v>61</v>
      </c>
      <c r="H85" s="39">
        <f t="shared" si="10"/>
        <v>20.930232558139537</v>
      </c>
      <c r="I85" s="39">
        <f t="shared" si="11"/>
        <v>1.8465326220763234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f>SUM('[1]3-11-2023'!C87,B87)</f>
        <v>214</v>
      </c>
      <c r="D87" s="36">
        <v>66</v>
      </c>
      <c r="E87" s="37">
        <v>1463.4</v>
      </c>
      <c r="F87" s="37" t="s">
        <v>68</v>
      </c>
      <c r="G87" s="37">
        <v>55</v>
      </c>
      <c r="H87" s="39">
        <f>C87/D87*100</f>
        <v>324.24242424242425</v>
      </c>
      <c r="I87" s="39">
        <f>C87/E87*100</f>
        <v>14.623479568129014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f>SUM('[1]3-11-2023'!C88,B88)</f>
        <v>99</v>
      </c>
      <c r="D88" s="44">
        <v>51</v>
      </c>
      <c r="E88" s="45">
        <v>1129.4000000000001</v>
      </c>
      <c r="F88" s="45" t="s">
        <v>68</v>
      </c>
      <c r="G88" s="45">
        <v>57</v>
      </c>
      <c r="H88" s="39">
        <f t="shared" ref="H88:H91" si="12">C88/D88*100</f>
        <v>194.11764705882354</v>
      </c>
      <c r="I88" s="39">
        <f t="shared" ref="I88:I91" si="13">C88/E88*100</f>
        <v>8.7657163095448904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f>SUM('[1]3-11-2023'!C89,B89)</f>
        <v>82.5</v>
      </c>
      <c r="D89" s="100">
        <v>77</v>
      </c>
      <c r="E89" s="45">
        <v>697.4</v>
      </c>
      <c r="F89" s="45" t="s">
        <v>68</v>
      </c>
      <c r="G89" s="45">
        <v>54</v>
      </c>
      <c r="H89" s="39">
        <f t="shared" si="12"/>
        <v>107.14285714285714</v>
      </c>
      <c r="I89" s="39">
        <f t="shared" si="13"/>
        <v>11.829652996845425</v>
      </c>
      <c r="J89" s="49"/>
      <c r="K89" s="132">
        <f>AVERAGE(B87:B91)</f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f>SUM('[1]3-11-2023'!C90,B90)</f>
        <v>26.5</v>
      </c>
      <c r="D90" s="44">
        <v>37.5</v>
      </c>
      <c r="E90" s="114">
        <v>577.4</v>
      </c>
      <c r="F90" s="114" t="s">
        <v>68</v>
      </c>
      <c r="G90" s="114">
        <v>27</v>
      </c>
      <c r="H90" s="39">
        <f t="shared" si="12"/>
        <v>70.666666666666671</v>
      </c>
      <c r="I90" s="39">
        <f t="shared" si="13"/>
        <v>4.5895393141669558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f>SUM('[1]3-11-2023'!C91,B91)</f>
        <v>35.5</v>
      </c>
      <c r="D91" s="58">
        <v>43.5</v>
      </c>
      <c r="E91" s="59">
        <v>511.2</v>
      </c>
      <c r="F91" s="59" t="s">
        <v>98</v>
      </c>
      <c r="G91" s="59">
        <v>60</v>
      </c>
      <c r="H91" s="39">
        <f t="shared" si="12"/>
        <v>81.609195402298852</v>
      </c>
      <c r="I91" s="39">
        <f t="shared" si="13"/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0</v>
      </c>
      <c r="C93" s="44">
        <f>SUM('[1]3-11-2023'!C93,B93)</f>
        <v>216.5</v>
      </c>
      <c r="D93" s="139">
        <v>128</v>
      </c>
      <c r="E93" s="37">
        <v>1432.8</v>
      </c>
      <c r="F93" s="111" t="s">
        <v>68</v>
      </c>
      <c r="G93" s="111">
        <v>61</v>
      </c>
      <c r="H93" s="39">
        <f>C93/D93*100</f>
        <v>169.140625</v>
      </c>
      <c r="I93" s="39">
        <f>C93/E93*100</f>
        <v>15.110273590173087</v>
      </c>
      <c r="J93" s="118"/>
      <c r="K93" s="106"/>
    </row>
    <row r="94" spans="1:11" ht="31.5" thickTop="1" thickBot="1" x14ac:dyDescent="0.35">
      <c r="A94" s="95" t="s">
        <v>113</v>
      </c>
      <c r="B94" s="43">
        <v>1</v>
      </c>
      <c r="C94" s="44">
        <f>SUM('[1]3-11-2023'!C94,B94)</f>
        <v>289</v>
      </c>
      <c r="D94" s="140">
        <v>233.7</v>
      </c>
      <c r="E94" s="45">
        <v>1425.3</v>
      </c>
      <c r="F94" s="45" t="s">
        <v>68</v>
      </c>
      <c r="G94" s="45">
        <v>62</v>
      </c>
      <c r="H94" s="39">
        <f t="shared" ref="H94:H101" si="14">C94/D94*100</f>
        <v>123.66281557552419</v>
      </c>
      <c r="I94" s="39">
        <f t="shared" ref="I94:I101" si="15">C94/E94*100</f>
        <v>20.276433031642462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f>SUM('[1]3-11-2023'!C95,B95)</f>
        <v>163</v>
      </c>
      <c r="D95" s="44">
        <v>61.5</v>
      </c>
      <c r="E95" s="111">
        <v>1280.8</v>
      </c>
      <c r="F95" s="111" t="s">
        <v>68</v>
      </c>
      <c r="G95" s="111">
        <v>61</v>
      </c>
      <c r="H95" s="39">
        <f t="shared" si="14"/>
        <v>265.04065040650408</v>
      </c>
      <c r="I95" s="39">
        <f t="shared" si="15"/>
        <v>12.7264209868832</v>
      </c>
      <c r="J95" s="118"/>
      <c r="K95" s="135"/>
    </row>
    <row r="96" spans="1:11" ht="31.5" thickTop="1" thickBot="1" x14ac:dyDescent="0.35">
      <c r="A96" s="42" t="s">
        <v>115</v>
      </c>
      <c r="B96" s="43">
        <v>1</v>
      </c>
      <c r="C96" s="44">
        <f>SUM('[1]3-11-2023'!C96,B96)</f>
        <v>264</v>
      </c>
      <c r="D96" s="44">
        <v>150</v>
      </c>
      <c r="E96" s="45">
        <v>1327</v>
      </c>
      <c r="F96" s="45" t="s">
        <v>68</v>
      </c>
      <c r="G96" s="45">
        <v>62</v>
      </c>
      <c r="H96" s="39">
        <f t="shared" si="14"/>
        <v>176</v>
      </c>
      <c r="I96" s="39">
        <f t="shared" si="15"/>
        <v>19.894498869630748</v>
      </c>
      <c r="J96" s="107"/>
      <c r="K96" s="132">
        <f>AVERAGE(B93:B101)</f>
        <v>0.27777777777777779</v>
      </c>
    </row>
    <row r="97" spans="1:11" ht="31.5" thickTop="1" thickBot="1" x14ac:dyDescent="0.35">
      <c r="A97" s="42" t="s">
        <v>116</v>
      </c>
      <c r="B97" s="43">
        <v>0.5</v>
      </c>
      <c r="C97" s="44">
        <f>SUM('[1]3-11-2023'!C97,B97)</f>
        <v>203.5</v>
      </c>
      <c r="D97" s="104">
        <v>47.5</v>
      </c>
      <c r="E97" s="45">
        <v>1158.8</v>
      </c>
      <c r="F97" s="45" t="s">
        <v>68</v>
      </c>
      <c r="G97" s="45">
        <v>68</v>
      </c>
      <c r="H97" s="39">
        <f t="shared" si="14"/>
        <v>428.42105263157902</v>
      </c>
      <c r="I97" s="39">
        <f t="shared" si="15"/>
        <v>17.561270279599587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f>SUM('[1]3-11-2023'!C98,B98)</f>
        <v>226</v>
      </c>
      <c r="D98" s="44">
        <v>127.5</v>
      </c>
      <c r="E98" s="111">
        <v>1271.8</v>
      </c>
      <c r="F98" s="111" t="s">
        <v>68</v>
      </c>
      <c r="G98" s="111">
        <v>46</v>
      </c>
      <c r="H98" s="39">
        <f t="shared" si="14"/>
        <v>177.25490196078431</v>
      </c>
      <c r="I98" s="39">
        <f t="shared" si="15"/>
        <v>17.770089636735335</v>
      </c>
      <c r="J98" s="118"/>
      <c r="K98" s="132"/>
    </row>
    <row r="99" spans="1:11" ht="31.5" thickTop="1" thickBot="1" x14ac:dyDescent="0.35">
      <c r="A99" s="141" t="s">
        <v>118</v>
      </c>
      <c r="B99" s="43">
        <v>0</v>
      </c>
      <c r="C99" s="44">
        <f>SUM('[1]3-11-2023'!C99,B99)</f>
        <v>144.69999999999999</v>
      </c>
      <c r="D99" s="104">
        <v>48</v>
      </c>
      <c r="E99" s="111">
        <v>1087.9000000000001</v>
      </c>
      <c r="F99" s="111" t="s">
        <v>68</v>
      </c>
      <c r="G99" s="111">
        <v>66</v>
      </c>
      <c r="H99" s="39">
        <f t="shared" si="14"/>
        <v>301.45833333333331</v>
      </c>
      <c r="I99" s="39">
        <f t="shared" si="15"/>
        <v>13.300854857983268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f>SUM('[1]3-11-2023'!C100,B100)</f>
        <v>119</v>
      </c>
      <c r="D100" s="44">
        <v>130.80000000000001</v>
      </c>
      <c r="E100" s="127">
        <v>1018.7</v>
      </c>
      <c r="F100" s="127" t="s">
        <v>68</v>
      </c>
      <c r="G100" s="127">
        <v>71</v>
      </c>
      <c r="H100" s="39">
        <f t="shared" si="14"/>
        <v>90.978593272171253</v>
      </c>
      <c r="I100" s="39">
        <f t="shared" si="15"/>
        <v>11.681554922941002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f>SUM('[1]3-11-2023'!C101,B101)</f>
        <v>67</v>
      </c>
      <c r="D101" s="144">
        <v>94</v>
      </c>
      <c r="E101" s="144">
        <v>933.8</v>
      </c>
      <c r="F101" s="59" t="s">
        <v>68</v>
      </c>
      <c r="G101" s="59">
        <v>44</v>
      </c>
      <c r="H101" s="39">
        <f t="shared" si="14"/>
        <v>71.276595744680847</v>
      </c>
      <c r="I101" s="39">
        <f t="shared" si="15"/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f>SUM('[1]3-11-2023'!C105,B105)</f>
        <v>186.00000000000003</v>
      </c>
      <c r="D105" s="104">
        <v>182.7</v>
      </c>
      <c r="E105" s="37">
        <v>1226.4000000000001</v>
      </c>
      <c r="F105" s="45" t="s">
        <v>20</v>
      </c>
      <c r="G105" s="45">
        <v>59</v>
      </c>
      <c r="H105" s="39">
        <f>C105/D105*100</f>
        <v>101.80623973727425</v>
      </c>
      <c r="I105" s="39">
        <f>C105/E105*100</f>
        <v>15.166340508806265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f>SUM('[1]3-11-2023'!C106,B106)</f>
        <v>114</v>
      </c>
      <c r="D106" s="44">
        <v>93.5</v>
      </c>
      <c r="E106" s="111">
        <v>1343.6</v>
      </c>
      <c r="F106" s="111" t="s">
        <v>68</v>
      </c>
      <c r="G106" s="111">
        <v>60</v>
      </c>
      <c r="H106" s="39">
        <f t="shared" ref="H106:H118" si="16">C106/D106*100</f>
        <v>121.92513368983957</v>
      </c>
      <c r="I106" s="39">
        <f t="shared" ref="I106:I118" si="17">C106/E106*100</f>
        <v>8.4846680559690384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f>SUM('[1]3-11-2023'!C108,B108)</f>
        <v>237</v>
      </c>
      <c r="D108" s="44">
        <v>151</v>
      </c>
      <c r="E108" s="45">
        <v>1466.1</v>
      </c>
      <c r="F108" s="45" t="s">
        <v>20</v>
      </c>
      <c r="G108" s="45">
        <v>20</v>
      </c>
      <c r="H108" s="39">
        <f t="shared" si="16"/>
        <v>156.95364238410596</v>
      </c>
      <c r="I108" s="39">
        <f t="shared" si="17"/>
        <v>16.16533660732556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f>SUM('[1]4-11-2023'!C111,B111)</f>
        <v>159</v>
      </c>
      <c r="D111" s="44">
        <v>106</v>
      </c>
      <c r="E111" s="45">
        <v>1226.7</v>
      </c>
      <c r="F111" s="45" t="s">
        <v>20</v>
      </c>
      <c r="G111" s="45">
        <v>58</v>
      </c>
      <c r="H111" s="39">
        <f t="shared" si="16"/>
        <v>150</v>
      </c>
      <c r="I111" s="39">
        <f t="shared" si="17"/>
        <v>12.961604304230862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f>SUM('[1]4-11-2023'!C112,B112)</f>
        <v>276</v>
      </c>
      <c r="D112" s="44">
        <v>165</v>
      </c>
      <c r="E112" s="45">
        <v>1057.7</v>
      </c>
      <c r="F112" s="45" t="s">
        <v>68</v>
      </c>
      <c r="G112" s="45">
        <v>70</v>
      </c>
      <c r="H112" s="39">
        <f t="shared" si="16"/>
        <v>167.27272727272725</v>
      </c>
      <c r="I112" s="39">
        <f t="shared" si="17"/>
        <v>26.094355677413255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f>SUM('[1]4-11-2023'!C113,B113)</f>
        <v>204</v>
      </c>
      <c r="D113" s="44">
        <v>69.2</v>
      </c>
      <c r="E113" s="45">
        <v>1115.0999999999999</v>
      </c>
      <c r="F113" s="45" t="s">
        <v>20</v>
      </c>
      <c r="G113" s="45">
        <v>20</v>
      </c>
      <c r="H113" s="39">
        <f t="shared" si="16"/>
        <v>294.79768786127164</v>
      </c>
      <c r="I113" s="39">
        <f t="shared" si="17"/>
        <v>18.294323379069144</v>
      </c>
      <c r="J113" s="49"/>
      <c r="K113" s="132">
        <f>AVERAGE(B105:B118)</f>
        <v>0.16363636363636364</v>
      </c>
    </row>
    <row r="114" spans="1:11" ht="31.5" thickTop="1" thickBot="1" x14ac:dyDescent="0.35">
      <c r="A114" s="109" t="s">
        <v>131</v>
      </c>
      <c r="B114" s="110">
        <v>0</v>
      </c>
      <c r="C114" s="44">
        <f>SUM('[1]4-11-2023'!C114,B114)</f>
        <v>140.5</v>
      </c>
      <c r="D114" s="104">
        <v>54</v>
      </c>
      <c r="E114" s="111">
        <v>997.2</v>
      </c>
      <c r="F114" s="111" t="s">
        <v>68</v>
      </c>
      <c r="G114" s="111">
        <v>62</v>
      </c>
      <c r="H114" s="39">
        <f t="shared" si="16"/>
        <v>260.18518518518516</v>
      </c>
      <c r="I114" s="39">
        <f t="shared" si="17"/>
        <v>14.089450461291616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f>SUM('[1]4-11-2023'!C115,B115)</f>
        <v>140.19999999999999</v>
      </c>
      <c r="D115" s="44">
        <v>106.6</v>
      </c>
      <c r="E115" s="45">
        <v>941.4</v>
      </c>
      <c r="F115" s="45" t="s">
        <v>68</v>
      </c>
      <c r="G115" s="45">
        <v>61</v>
      </c>
      <c r="H115" s="39">
        <f t="shared" si="16"/>
        <v>131.51969981238273</v>
      </c>
      <c r="I115" s="39">
        <f t="shared" si="17"/>
        <v>14.892712980667092</v>
      </c>
      <c r="J115" s="129"/>
      <c r="K115" s="149"/>
    </row>
    <row r="116" spans="1:11" ht="31.5" thickTop="1" thickBot="1" x14ac:dyDescent="0.35">
      <c r="A116" s="95" t="s">
        <v>133</v>
      </c>
      <c r="B116" s="96">
        <v>1</v>
      </c>
      <c r="C116" s="44">
        <f>SUM('[1]4-11-2023'!C116,B116)</f>
        <v>76</v>
      </c>
      <c r="D116" s="44">
        <v>187</v>
      </c>
      <c r="E116" s="45">
        <v>1043.5</v>
      </c>
      <c r="F116" s="45" t="s">
        <v>68</v>
      </c>
      <c r="G116" s="45">
        <v>71</v>
      </c>
      <c r="H116" s="39">
        <f t="shared" si="16"/>
        <v>40.641711229946523</v>
      </c>
      <c r="I116" s="39">
        <f t="shared" si="17"/>
        <v>7.2831816003833243</v>
      </c>
      <c r="J116" s="129"/>
      <c r="K116" s="149"/>
    </row>
    <row r="117" spans="1:11" ht="31.5" thickTop="1" thickBot="1" x14ac:dyDescent="0.35">
      <c r="A117" s="95" t="s">
        <v>134</v>
      </c>
      <c r="B117" s="96">
        <v>0.5</v>
      </c>
      <c r="C117" s="44">
        <f>SUM('[1]4-11-2023'!C117,B117)</f>
        <v>164.5</v>
      </c>
      <c r="D117" s="44">
        <v>172</v>
      </c>
      <c r="E117" s="45">
        <v>1036.5999999999999</v>
      </c>
      <c r="F117" s="45" t="s">
        <v>20</v>
      </c>
      <c r="G117" s="45">
        <v>16</v>
      </c>
      <c r="H117" s="39">
        <f t="shared" si="16"/>
        <v>95.639534883720927</v>
      </c>
      <c r="I117" s="39">
        <f t="shared" si="17"/>
        <v>15.869187729114415</v>
      </c>
      <c r="J117" s="129"/>
      <c r="K117" s="149"/>
    </row>
    <row r="118" spans="1:11" ht="31.5" thickTop="1" thickBot="1" x14ac:dyDescent="0.35">
      <c r="A118" s="98" t="s">
        <v>120</v>
      </c>
      <c r="B118" s="96">
        <v>0.3</v>
      </c>
      <c r="C118" s="44">
        <f>SUM('[1]4-11-2023'!C118,B118)</f>
        <v>55.199999999999989</v>
      </c>
      <c r="D118" s="44">
        <v>90.7</v>
      </c>
      <c r="E118" s="45">
        <v>839.5</v>
      </c>
      <c r="F118" s="45" t="s">
        <v>68</v>
      </c>
      <c r="G118" s="45">
        <v>55</v>
      </c>
      <c r="H118" s="39">
        <f t="shared" si="16"/>
        <v>60.859977949283341</v>
      </c>
      <c r="I118" s="39">
        <f t="shared" si="17"/>
        <v>6.5753424657534225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1</v>
      </c>
      <c r="C121" s="44">
        <f>SUM('[1]4-11-2023'!C121,B121)</f>
        <v>85.5</v>
      </c>
      <c r="D121" s="44">
        <v>47.5</v>
      </c>
      <c r="E121" s="45">
        <v>690.3</v>
      </c>
      <c r="F121" s="45" t="s">
        <v>68</v>
      </c>
      <c r="G121" s="46">
        <v>70</v>
      </c>
      <c r="H121" s="39">
        <f t="shared" ref="H121:H136" si="18">C121/D121*100</f>
        <v>180</v>
      </c>
      <c r="I121" s="39">
        <f t="shared" ref="I121:I136" si="19">C121/E121*100</f>
        <v>12.385919165580184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f>SUM('[1]4-11-2023'!C123,B123)</f>
        <v>70</v>
      </c>
      <c r="D123" s="44">
        <v>33</v>
      </c>
      <c r="E123" s="45">
        <v>621.70000000000005</v>
      </c>
      <c r="F123" s="45" t="s">
        <v>25</v>
      </c>
      <c r="G123" s="46">
        <v>63</v>
      </c>
      <c r="H123" s="39">
        <f t="shared" si="18"/>
        <v>212.12121212121212</v>
      </c>
      <c r="I123" s="39">
        <f t="shared" si="19"/>
        <v>11.259449895447965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f>AVERAGE(B120:B134)</f>
        <v>0.25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f>SUM('[1]4-11-2023'!C128,B128)</f>
        <v>30</v>
      </c>
      <c r="D128" s="44">
        <v>44</v>
      </c>
      <c r="E128" s="111">
        <v>433.7</v>
      </c>
      <c r="F128" s="111" t="s">
        <v>25</v>
      </c>
      <c r="G128" s="153">
        <v>71</v>
      </c>
      <c r="H128" s="39">
        <f t="shared" si="18"/>
        <v>68.181818181818173</v>
      </c>
      <c r="I128" s="39">
        <f t="shared" si="19"/>
        <v>6.9172238874798246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f>SUM('[1]4-11-2023'!C134,B134)</f>
        <v>13.5</v>
      </c>
      <c r="D134" s="44">
        <v>14.5</v>
      </c>
      <c r="E134" s="45">
        <v>372.4</v>
      </c>
      <c r="F134" s="45" t="s">
        <v>25</v>
      </c>
      <c r="G134" s="46">
        <v>63</v>
      </c>
      <c r="H134" s="39">
        <f t="shared" si="18"/>
        <v>93.103448275862064</v>
      </c>
      <c r="I134" s="39">
        <f t="shared" si="19"/>
        <v>3.6251342642320084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f>SUM('[1]4-11-2023'!C136,B136)</f>
        <v>8</v>
      </c>
      <c r="D136" s="58">
        <v>6.5</v>
      </c>
      <c r="E136" s="59">
        <v>235.2</v>
      </c>
      <c r="F136" s="59" t="s">
        <v>85</v>
      </c>
      <c r="G136" s="60">
        <v>52</v>
      </c>
      <c r="H136" s="39">
        <f t="shared" si="18"/>
        <v>123.07692307692308</v>
      </c>
      <c r="I136" s="39">
        <f t="shared" si="19"/>
        <v>3.4013605442176873</v>
      </c>
      <c r="J136" s="165"/>
      <c r="K136" s="80">
        <f>AVERAGE(B136)</f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f>AVERAGE(B141:B142)</f>
        <v>2.5</v>
      </c>
    </row>
    <row r="142" spans="1:11" ht="31.5" thickTop="1" thickBot="1" x14ac:dyDescent="0.35">
      <c r="A142" s="95" t="s">
        <v>154</v>
      </c>
      <c r="B142" s="96">
        <v>2.5</v>
      </c>
      <c r="C142" s="44">
        <f>SUM('[1]4-11-2023'!C142,B142)</f>
        <v>11.5</v>
      </c>
      <c r="D142" s="44">
        <v>7</v>
      </c>
      <c r="E142" s="45">
        <v>497.8</v>
      </c>
      <c r="F142" s="45" t="s">
        <v>25</v>
      </c>
      <c r="G142" s="45">
        <v>71</v>
      </c>
      <c r="H142" s="39">
        <f t="shared" ref="H142:H152" si="20">C142/D142*100</f>
        <v>164.28571428571428</v>
      </c>
      <c r="I142" s="39">
        <f t="shared" ref="I142:I152" si="21">C142/E142*100</f>
        <v>2.3101647247890718</v>
      </c>
      <c r="J142" s="49"/>
      <c r="K142" s="132"/>
    </row>
    <row r="143" spans="1:11" ht="31.5" thickTop="1" thickBot="1" x14ac:dyDescent="0.35">
      <c r="A143" s="109" t="s">
        <v>152</v>
      </c>
      <c r="B143" s="110">
        <v>1</v>
      </c>
      <c r="C143" s="44">
        <f>SUM('[1]4-11-2023'!C143,B143)</f>
        <v>10</v>
      </c>
      <c r="D143" s="104">
        <v>6</v>
      </c>
      <c r="E143" s="111">
        <v>460.4</v>
      </c>
      <c r="F143" s="111" t="s">
        <v>28</v>
      </c>
      <c r="G143" s="111">
        <v>58</v>
      </c>
      <c r="H143" s="39">
        <f t="shared" si="20"/>
        <v>166.66666666666669</v>
      </c>
      <c r="I143" s="39">
        <f t="shared" si="21"/>
        <v>2.1720243266724588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0.5</v>
      </c>
      <c r="C145" s="44">
        <f>SUM('[1]4-11-2023'!C145,B145)</f>
        <v>5</v>
      </c>
      <c r="D145" s="44">
        <v>4</v>
      </c>
      <c r="E145" s="45">
        <v>325</v>
      </c>
      <c r="F145" s="45" t="s">
        <v>60</v>
      </c>
      <c r="G145" s="45">
        <v>71</v>
      </c>
      <c r="H145" s="39">
        <f t="shared" si="20"/>
        <v>125</v>
      </c>
      <c r="I145" s="39">
        <f t="shared" si="21"/>
        <v>1.5384615384615385</v>
      </c>
      <c r="J145" s="107"/>
      <c r="K145" s="135"/>
    </row>
    <row r="146" spans="1:11" ht="31.5" thickTop="1" thickBot="1" x14ac:dyDescent="0.35">
      <c r="A146" s="95" t="s">
        <v>157</v>
      </c>
      <c r="B146" s="96">
        <v>5</v>
      </c>
      <c r="C146" s="44">
        <f>SUM('[1]4-11-2023'!C146,B146)</f>
        <v>5.5</v>
      </c>
      <c r="D146" s="44">
        <v>8</v>
      </c>
      <c r="E146" s="45">
        <v>374.2</v>
      </c>
      <c r="F146" s="45" t="s">
        <v>60</v>
      </c>
      <c r="G146" s="45">
        <v>71</v>
      </c>
      <c r="H146" s="39">
        <f t="shared" si="20"/>
        <v>68.75</v>
      </c>
      <c r="I146" s="39">
        <f t="shared" si="21"/>
        <v>1.469802244788883</v>
      </c>
      <c r="J146" s="49"/>
      <c r="K146" s="132">
        <f>AVERAGE(B143:B149)</f>
        <v>4.5</v>
      </c>
    </row>
    <row r="147" spans="1:11" ht="31.5" thickTop="1" thickBot="1" x14ac:dyDescent="0.35">
      <c r="A147" s="95" t="s">
        <v>158</v>
      </c>
      <c r="B147" s="96">
        <v>2.5</v>
      </c>
      <c r="C147" s="44">
        <f>SUM('[1]4-11-2023'!C147,B147)</f>
        <v>23</v>
      </c>
      <c r="D147" s="44">
        <v>5</v>
      </c>
      <c r="E147" s="45">
        <v>351.9</v>
      </c>
      <c r="F147" s="45" t="s">
        <v>60</v>
      </c>
      <c r="G147" s="45">
        <v>71</v>
      </c>
      <c r="H147" s="39">
        <f t="shared" si="20"/>
        <v>459.99999999999994</v>
      </c>
      <c r="I147" s="39">
        <f t="shared" si="21"/>
        <v>6.5359477124183014</v>
      </c>
      <c r="J147" s="49"/>
      <c r="K147" s="132"/>
    </row>
    <row r="148" spans="1:11" ht="31.5" thickTop="1" thickBot="1" x14ac:dyDescent="0.35">
      <c r="A148" s="167" t="s">
        <v>159</v>
      </c>
      <c r="B148" s="96">
        <v>14</v>
      </c>
      <c r="C148" s="44">
        <f>SUM('[1]4-11-2023'!C148,B148)</f>
        <v>24</v>
      </c>
      <c r="D148" s="44">
        <v>14</v>
      </c>
      <c r="E148" s="45">
        <v>344.9</v>
      </c>
      <c r="F148" s="45" t="s">
        <v>60</v>
      </c>
      <c r="G148" s="45">
        <v>58</v>
      </c>
      <c r="H148" s="39">
        <f t="shared" si="20"/>
        <v>171.42857142857142</v>
      </c>
      <c r="I148" s="39">
        <f t="shared" si="21"/>
        <v>6.9585387068715576</v>
      </c>
      <c r="J148" s="49"/>
      <c r="K148" s="135"/>
    </row>
    <row r="149" spans="1:11" ht="31.5" thickTop="1" thickBot="1" x14ac:dyDescent="0.35">
      <c r="A149" s="112" t="s">
        <v>160</v>
      </c>
      <c r="B149" s="128">
        <v>4</v>
      </c>
      <c r="C149" s="100">
        <f>SUM('[1]4-11-2023'!C149,B149)</f>
        <v>16</v>
      </c>
      <c r="D149" s="100">
        <v>18</v>
      </c>
      <c r="E149" s="114">
        <v>323.10000000000002</v>
      </c>
      <c r="F149" s="114" t="s">
        <v>60</v>
      </c>
      <c r="G149" s="114">
        <v>67</v>
      </c>
      <c r="H149" s="39">
        <f t="shared" si="20"/>
        <v>88.888888888888886</v>
      </c>
      <c r="I149" s="39">
        <f t="shared" si="21"/>
        <v>4.9520272361497986</v>
      </c>
      <c r="J149" s="143"/>
      <c r="K149" s="168"/>
    </row>
    <row r="150" spans="1:11" ht="31.5" thickTop="1" thickBot="1" x14ac:dyDescent="0.35">
      <c r="A150" s="95" t="s">
        <v>161</v>
      </c>
      <c r="B150" s="96">
        <v>1</v>
      </c>
      <c r="C150" s="44">
        <f>SUM('[1]4-11-2023'!C150,B150)</f>
        <v>6</v>
      </c>
      <c r="D150" s="44">
        <v>4</v>
      </c>
      <c r="E150" s="45">
        <v>286.7</v>
      </c>
      <c r="F150" s="45" t="s">
        <v>85</v>
      </c>
      <c r="G150" s="45">
        <v>63</v>
      </c>
      <c r="H150" s="39">
        <f t="shared" si="20"/>
        <v>150</v>
      </c>
      <c r="I150" s="39">
        <f t="shared" si="21"/>
        <v>2.0927799093128705</v>
      </c>
      <c r="J150" s="107"/>
      <c r="K150" s="117">
        <f>AVERAGE(B150)</f>
        <v>1</v>
      </c>
    </row>
    <row r="151" spans="1:11" ht="31.5" thickTop="1" thickBot="1" x14ac:dyDescent="0.35">
      <c r="A151" s="95" t="s">
        <v>162</v>
      </c>
      <c r="B151" s="169">
        <v>5</v>
      </c>
      <c r="C151" s="44">
        <f>SUM('[1]4-11-2023'!C151,B151)</f>
        <v>9</v>
      </c>
      <c r="D151" s="44">
        <v>5</v>
      </c>
      <c r="E151" s="45">
        <v>232</v>
      </c>
      <c r="F151" s="45" t="s">
        <v>34</v>
      </c>
      <c r="G151" s="170">
        <v>20</v>
      </c>
      <c r="H151" s="39">
        <f t="shared" si="20"/>
        <v>180</v>
      </c>
      <c r="I151" s="39">
        <f t="shared" si="21"/>
        <v>3.8793103448275863</v>
      </c>
      <c r="J151" s="49"/>
      <c r="K151" s="117">
        <f>AVERAGE(B151)</f>
        <v>5</v>
      </c>
    </row>
    <row r="152" spans="1:11" ht="31.5" thickTop="1" thickBot="1" x14ac:dyDescent="0.35">
      <c r="A152" s="98" t="s">
        <v>163</v>
      </c>
      <c r="B152" s="171">
        <v>1</v>
      </c>
      <c r="C152" s="44">
        <f>SUM('[1]4-11-2023'!C152,B152)</f>
        <v>1</v>
      </c>
      <c r="D152" s="172">
        <v>2</v>
      </c>
      <c r="E152" s="59">
        <v>222</v>
      </c>
      <c r="F152" s="111" t="s">
        <v>36</v>
      </c>
      <c r="G152" s="153">
        <v>20</v>
      </c>
      <c r="H152" s="39">
        <f t="shared" si="20"/>
        <v>50</v>
      </c>
      <c r="I152" s="39">
        <f t="shared" si="21"/>
        <v>0.45045045045045046</v>
      </c>
      <c r="J152" s="62"/>
      <c r="K152" s="132">
        <f>AVERAGE(B152)</f>
        <v>1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f>SUM('[1]4-11-2023'!C154,B154)</f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f>C154/D154*100</f>
        <v>0</v>
      </c>
      <c r="I154" s="39">
        <f>C154/E154*100</f>
        <v>0</v>
      </c>
      <c r="J154" s="40"/>
      <c r="K154" s="79">
        <f>AVERAGE(B154)</f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f>SUM('[1]4-11-2023'!C155,B155)</f>
        <v>1</v>
      </c>
      <c r="D155" s="44">
        <v>13</v>
      </c>
      <c r="E155" s="45">
        <v>227.3</v>
      </c>
      <c r="F155" s="45" t="s">
        <v>32</v>
      </c>
      <c r="G155" s="45">
        <v>64</v>
      </c>
      <c r="H155" s="39">
        <f t="shared" ref="H155:H161" si="22">C155/D155*100</f>
        <v>7.6923076923076925</v>
      </c>
      <c r="I155" s="39">
        <f t="shared" ref="I155:I161" si="23">C155/E155*100</f>
        <v>0.43994720633523976</v>
      </c>
      <c r="J155" s="49"/>
      <c r="K155" s="132">
        <f>AVERAGE(B155:B157)</f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f>SUM('[1]4-11-2023'!C156,B156)</f>
        <v>10</v>
      </c>
      <c r="D156" s="104">
        <v>20.5</v>
      </c>
      <c r="E156" s="111">
        <v>165.9</v>
      </c>
      <c r="F156" s="111" t="s">
        <v>34</v>
      </c>
      <c r="G156" s="111">
        <v>64</v>
      </c>
      <c r="H156" s="39">
        <f t="shared" si="22"/>
        <v>48.780487804878049</v>
      </c>
      <c r="I156" s="39">
        <f t="shared" si="23"/>
        <v>6.0277275467148881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f>SUM('[1]4-11-2023'!C157,B157)</f>
        <v>0</v>
      </c>
      <c r="D157" s="104">
        <v>2</v>
      </c>
      <c r="E157" s="111">
        <v>188.4</v>
      </c>
      <c r="F157" s="111" t="s">
        <v>32</v>
      </c>
      <c r="G157" s="111">
        <v>54</v>
      </c>
      <c r="H157" s="39">
        <f t="shared" si="22"/>
        <v>0</v>
      </c>
      <c r="I157" s="39">
        <f t="shared" si="23"/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f>SUM('[1]4-11-2023'!C158,B158)</f>
        <v>4</v>
      </c>
      <c r="D158" s="44">
        <v>13</v>
      </c>
      <c r="E158" s="114">
        <v>148.6</v>
      </c>
      <c r="F158" s="114" t="s">
        <v>47</v>
      </c>
      <c r="G158" s="114">
        <v>53</v>
      </c>
      <c r="H158" s="39">
        <f t="shared" si="22"/>
        <v>30.76923076923077</v>
      </c>
      <c r="I158" s="39">
        <f t="shared" si="23"/>
        <v>2.6917900403768504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f>SUM('[1]4-11-2023'!C159,B159)</f>
        <v>2</v>
      </c>
      <c r="D159" s="44">
        <v>7.5</v>
      </c>
      <c r="E159" s="45">
        <v>147.69999999999999</v>
      </c>
      <c r="F159" s="45" t="s">
        <v>47</v>
      </c>
      <c r="G159" s="45">
        <v>53</v>
      </c>
      <c r="H159" s="39">
        <f t="shared" si="22"/>
        <v>26.666666666666668</v>
      </c>
      <c r="I159" s="39">
        <f t="shared" si="23"/>
        <v>1.3540961408259988</v>
      </c>
      <c r="J159" s="49"/>
      <c r="K159" s="132">
        <f>AVERAGE(B158:B161)</f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f>SUM('[1]4-11-2023'!C160,B160)</f>
        <v>1</v>
      </c>
      <c r="D160" s="44">
        <v>10.5</v>
      </c>
      <c r="E160" s="45">
        <v>152.5</v>
      </c>
      <c r="F160" s="45" t="s">
        <v>47</v>
      </c>
      <c r="G160" s="45">
        <v>47</v>
      </c>
      <c r="H160" s="39">
        <f t="shared" si="22"/>
        <v>9.5238095238095237</v>
      </c>
      <c r="I160" s="39">
        <f t="shared" si="23"/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f>SUM('[1]4-11-2023'!C161,B161)</f>
        <v>2</v>
      </c>
      <c r="D161" s="100">
        <v>9.5</v>
      </c>
      <c r="E161" s="114">
        <v>179.5</v>
      </c>
      <c r="F161" s="114" t="s">
        <v>47</v>
      </c>
      <c r="G161" s="114">
        <v>54</v>
      </c>
      <c r="H161" s="39">
        <f t="shared" si="22"/>
        <v>21.052631578947366</v>
      </c>
      <c r="I161" s="39">
        <f t="shared" si="23"/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f>SUM('[1]4-11-2023'!C163,B163)</f>
        <v>14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f>C163/D163*100</f>
        <v>155.55555555555557</v>
      </c>
      <c r="I163" s="39">
        <f>C163/E163*100</f>
        <v>2.3817625042531478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f>SUM('[1]4-11-2023'!C164,B164)</f>
        <v>14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f t="shared" ref="H164:H171" si="24">C164/D164*100</f>
        <v>127.27272727272727</v>
      </c>
      <c r="I164" s="39">
        <f t="shared" ref="I164:I171" si="25">C164/E164*100</f>
        <v>2.6251640727545476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f>SUM('[1]4-11-2023'!C165,B165)</f>
        <v>17.3</v>
      </c>
      <c r="D165" s="104">
        <v>10</v>
      </c>
      <c r="E165" s="127">
        <v>432.3</v>
      </c>
      <c r="F165" s="127" t="s">
        <v>25</v>
      </c>
      <c r="G165" s="127">
        <v>59</v>
      </c>
      <c r="H165" s="39">
        <f t="shared" si="24"/>
        <v>173</v>
      </c>
      <c r="I165" s="39">
        <f t="shared" si="25"/>
        <v>4.0018505667360627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f>SUM('[1]4-11-2023'!C166,B166)</f>
        <v>8.5</v>
      </c>
      <c r="D166" s="44">
        <v>12</v>
      </c>
      <c r="E166" s="45">
        <v>380.8</v>
      </c>
      <c r="F166" s="45" t="s">
        <v>25</v>
      </c>
      <c r="G166" s="45">
        <v>58</v>
      </c>
      <c r="H166" s="39">
        <f t="shared" si="24"/>
        <v>70.833333333333343</v>
      </c>
      <c r="I166" s="39">
        <f t="shared" si="25"/>
        <v>2.2321428571428572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f>SUM('[1]4-11-2023'!C167,B167)</f>
        <v>35.6</v>
      </c>
      <c r="D167" s="44">
        <v>9.5</v>
      </c>
      <c r="E167" s="45">
        <v>425.6</v>
      </c>
      <c r="F167" s="45" t="s">
        <v>25</v>
      </c>
      <c r="G167" s="45">
        <v>66</v>
      </c>
      <c r="H167" s="39">
        <f t="shared" si="24"/>
        <v>374.73684210526318</v>
      </c>
      <c r="I167" s="39">
        <f t="shared" si="25"/>
        <v>8.3646616541353378</v>
      </c>
      <c r="J167" s="49"/>
      <c r="K167" s="132">
        <f>AVERAGE(B163:B171)</f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f>SUM('[1]4-11-2023'!C168,B168)</f>
        <v>20</v>
      </c>
      <c r="D168" s="44">
        <v>13.5</v>
      </c>
      <c r="E168" s="45">
        <v>385.3</v>
      </c>
      <c r="F168" s="45" t="s">
        <v>25</v>
      </c>
      <c r="G168" s="45">
        <v>69</v>
      </c>
      <c r="H168" s="39">
        <f t="shared" si="24"/>
        <v>148.14814814814815</v>
      </c>
      <c r="I168" s="39">
        <f t="shared" si="25"/>
        <v>5.1907604464053989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f>SUM('[1]4-11-2023'!C169,B169)</f>
        <v>15</v>
      </c>
      <c r="D169" s="44">
        <v>13.5</v>
      </c>
      <c r="E169" s="45">
        <v>360.1</v>
      </c>
      <c r="F169" s="45" t="s">
        <v>25</v>
      </c>
      <c r="G169" s="45">
        <v>55</v>
      </c>
      <c r="H169" s="39">
        <f t="shared" si="24"/>
        <v>111.11111111111111</v>
      </c>
      <c r="I169" s="39">
        <f t="shared" si="25"/>
        <v>4.165509580672035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f>SUM('[1]4-11-2023'!C170,B170)</f>
        <v>6.5</v>
      </c>
      <c r="D170" s="100">
        <v>13</v>
      </c>
      <c r="E170" s="114">
        <v>435.6</v>
      </c>
      <c r="F170" s="114" t="s">
        <v>25</v>
      </c>
      <c r="G170" s="114">
        <v>64</v>
      </c>
      <c r="H170" s="39">
        <f>C170/D170*100</f>
        <v>50</v>
      </c>
      <c r="I170" s="39">
        <f>C170/E170*100</f>
        <v>1.4921946740128558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f>SUM('[1]4-11-2023'!C171,B171)</f>
        <v>18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f t="shared" si="24"/>
        <v>180</v>
      </c>
      <c r="I171" s="39">
        <f t="shared" si="25"/>
        <v>4.5789875349783768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f>SUM('[1]4-11-2023'!C177,B177)</f>
        <v>3</v>
      </c>
      <c r="D177" s="36">
        <v>12.5</v>
      </c>
      <c r="E177" s="37">
        <v>316</v>
      </c>
      <c r="F177" s="37" t="s">
        <v>28</v>
      </c>
      <c r="G177" s="37">
        <v>62</v>
      </c>
      <c r="H177" s="39">
        <f>C177/D177*100</f>
        <v>24</v>
      </c>
      <c r="I177" s="39">
        <f>C177/E177*100</f>
        <v>0.949367088607595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f>SUM('[1]4-11-2023'!C178,B178)</f>
        <v>4.5</v>
      </c>
      <c r="D178" s="104">
        <v>11</v>
      </c>
      <c r="E178" s="111">
        <v>284.39999999999998</v>
      </c>
      <c r="F178" s="111" t="s">
        <v>60</v>
      </c>
      <c r="G178" s="111">
        <v>48</v>
      </c>
      <c r="H178" s="39">
        <f t="shared" ref="H178:H192" si="26">C178/D178*100</f>
        <v>40.909090909090914</v>
      </c>
      <c r="I178" s="39">
        <f t="shared" ref="I178:I192" si="27">C178/E178*100</f>
        <v>1.5822784810126582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f>SUM('[1]4-11-2023'!C179,B179)</f>
        <v>21.5</v>
      </c>
      <c r="D179" s="104">
        <v>19</v>
      </c>
      <c r="E179" s="111">
        <v>373.8</v>
      </c>
      <c r="F179" s="111" t="s">
        <v>60</v>
      </c>
      <c r="G179" s="111">
        <v>64</v>
      </c>
      <c r="H179" s="39">
        <f t="shared" si="26"/>
        <v>113.1578947368421</v>
      </c>
      <c r="I179" s="39">
        <f t="shared" si="27"/>
        <v>5.7517388978063133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f>SUM('[1]4-11-2023'!C181,B181)</f>
        <v>16</v>
      </c>
      <c r="D181" s="44">
        <v>10.5</v>
      </c>
      <c r="E181" s="114">
        <v>356.2</v>
      </c>
      <c r="F181" s="114" t="s">
        <v>28</v>
      </c>
      <c r="G181" s="114">
        <v>16</v>
      </c>
      <c r="H181" s="39">
        <f t="shared" si="26"/>
        <v>152.38095238095238</v>
      </c>
      <c r="I181" s="39">
        <f t="shared" si="27"/>
        <v>4.4918585064570467</v>
      </c>
      <c r="J181" s="49"/>
      <c r="K181" s="132">
        <f>AVERAGE(B177:B184)</f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f>SUM('[1]4-11-2023'!C182,B182)</f>
        <v>6</v>
      </c>
      <c r="D182" s="44">
        <v>15</v>
      </c>
      <c r="E182" s="45">
        <v>256.60000000000002</v>
      </c>
      <c r="F182" s="45" t="s">
        <v>60</v>
      </c>
      <c r="G182" s="45">
        <v>71</v>
      </c>
      <c r="H182" s="39">
        <f t="shared" si="26"/>
        <v>40</v>
      </c>
      <c r="I182" s="39">
        <f t="shared" si="27"/>
        <v>2.3382696804364769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f>SUM('[1]4-11-2023'!C184,B184)</f>
        <v>5</v>
      </c>
      <c r="D184" s="44">
        <v>10.5</v>
      </c>
      <c r="E184" s="45">
        <v>267.8</v>
      </c>
      <c r="F184" s="45" t="s">
        <v>60</v>
      </c>
      <c r="G184" s="45">
        <v>63</v>
      </c>
      <c r="H184" s="39">
        <f t="shared" si="26"/>
        <v>47.619047619047613</v>
      </c>
      <c r="I184" s="39">
        <f t="shared" si="27"/>
        <v>1.8670649738610903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f>SUM('[1]4-11-2023'!C185,B185)</f>
        <v>12</v>
      </c>
      <c r="D185" s="44">
        <v>11.5</v>
      </c>
      <c r="E185" s="45">
        <v>245.6</v>
      </c>
      <c r="F185" s="45" t="s">
        <v>32</v>
      </c>
      <c r="G185" s="45">
        <v>60</v>
      </c>
      <c r="H185" s="39">
        <f t="shared" si="26"/>
        <v>104.34782608695652</v>
      </c>
      <c r="I185" s="39">
        <f t="shared" si="27"/>
        <v>4.8859934853420199</v>
      </c>
      <c r="J185" s="49"/>
      <c r="K185" s="185">
        <f>AVERAGE(B185:B189)</f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f>SUM('[1]4-11-2023'!C186,B186)</f>
        <v>5.5</v>
      </c>
      <c r="D186" s="44">
        <v>9.5</v>
      </c>
      <c r="E186" s="45">
        <v>245.3</v>
      </c>
      <c r="F186" s="45" t="s">
        <v>32</v>
      </c>
      <c r="G186" s="45">
        <v>63</v>
      </c>
      <c r="H186" s="39">
        <f t="shared" si="26"/>
        <v>57.894736842105267</v>
      </c>
      <c r="I186" s="39">
        <f t="shared" si="27"/>
        <v>2.2421524663677128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f>SUM('[1]4-11-2023'!C187,B187)</f>
        <v>13.5</v>
      </c>
      <c r="D187" s="44">
        <v>12</v>
      </c>
      <c r="E187" s="45">
        <v>247.2</v>
      </c>
      <c r="F187" s="45" t="s">
        <v>32</v>
      </c>
      <c r="G187" s="45">
        <v>58</v>
      </c>
      <c r="H187" s="39">
        <f t="shared" si="26"/>
        <v>112.5</v>
      </c>
      <c r="I187" s="39">
        <f t="shared" si="27"/>
        <v>5.4611650485436893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f>SUM('[1]4-11-2023'!C189,B189)</f>
        <v>4.5</v>
      </c>
      <c r="D189" s="44">
        <v>7</v>
      </c>
      <c r="E189" s="114">
        <v>246.3</v>
      </c>
      <c r="F189" s="114" t="s">
        <v>34</v>
      </c>
      <c r="G189" s="114">
        <v>16</v>
      </c>
      <c r="H189" s="39">
        <f t="shared" si="26"/>
        <v>64.285714285714292</v>
      </c>
      <c r="I189" s="39">
        <f t="shared" si="27"/>
        <v>1.8270401948842874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f>SUM('[1]4-11-2023'!C190,B190)</f>
        <v>11.5</v>
      </c>
      <c r="D190" s="44">
        <v>11.5</v>
      </c>
      <c r="E190" s="114">
        <v>202.2</v>
      </c>
      <c r="F190" s="114" t="s">
        <v>36</v>
      </c>
      <c r="G190" s="114">
        <v>62</v>
      </c>
      <c r="H190" s="39">
        <f t="shared" si="26"/>
        <v>100</v>
      </c>
      <c r="I190" s="39">
        <f t="shared" si="27"/>
        <v>5.6874381800197824</v>
      </c>
      <c r="J190" s="119"/>
      <c r="K190" s="51">
        <f>AVERAGE(B190:B192)</f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f>SUM('[1]4-11-2023'!C191,B191)</f>
        <v>13</v>
      </c>
      <c r="D191" s="44">
        <v>20</v>
      </c>
      <c r="E191" s="114">
        <v>207.8</v>
      </c>
      <c r="F191" s="114" t="s">
        <v>36</v>
      </c>
      <c r="G191" s="114">
        <v>16</v>
      </c>
      <c r="H191" s="39">
        <f t="shared" si="26"/>
        <v>65</v>
      </c>
      <c r="I191" s="39">
        <f t="shared" si="27"/>
        <v>6.2560153994225214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f>SUM('[1]4-11-2023'!C192,B192)</f>
        <v>2</v>
      </c>
      <c r="D192" s="58">
        <v>12.5</v>
      </c>
      <c r="E192" s="59">
        <v>180.5</v>
      </c>
      <c r="F192" s="59" t="s">
        <v>47</v>
      </c>
      <c r="G192" s="59">
        <v>16</v>
      </c>
      <c r="H192" s="39">
        <f t="shared" si="26"/>
        <v>16</v>
      </c>
      <c r="I192" s="39">
        <f t="shared" si="27"/>
        <v>1.10803324099723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f>SUM('[1]29-10-2023'!C194,B194)</f>
        <v>0</v>
      </c>
      <c r="D194" s="104">
        <v>3.2</v>
      </c>
      <c r="E194" s="37">
        <v>160.5</v>
      </c>
      <c r="F194" s="37" t="s">
        <v>47</v>
      </c>
      <c r="G194" s="37">
        <v>71</v>
      </c>
      <c r="H194" s="39">
        <f>C194/D194*100</f>
        <v>0</v>
      </c>
      <c r="I194" s="39">
        <f>C194/E194*100</f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f>SUM('[1]29-10-2023'!C195,B195)</f>
        <v>0.5</v>
      </c>
      <c r="D195" s="44">
        <v>8.4</v>
      </c>
      <c r="E195" s="45">
        <v>150.1</v>
      </c>
      <c r="F195" s="45" t="s">
        <v>47</v>
      </c>
      <c r="G195" s="45">
        <v>64</v>
      </c>
      <c r="H195" s="39">
        <f t="shared" ref="H195:H201" si="28">C195/D195*100</f>
        <v>5.9523809523809517</v>
      </c>
      <c r="I195" s="39">
        <f t="shared" ref="I195:I201" si="29">C195/E195*100</f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f>SUM('[1]29-10-2023'!C196,B196)</f>
        <v>2</v>
      </c>
      <c r="D196" s="44">
        <v>6.5</v>
      </c>
      <c r="E196" s="114">
        <v>158.4</v>
      </c>
      <c r="F196" s="114" t="s">
        <v>47</v>
      </c>
      <c r="G196" s="114">
        <v>33</v>
      </c>
      <c r="H196" s="39">
        <f t="shared" si="28"/>
        <v>30.76923076923077</v>
      </c>
      <c r="I196" s="39">
        <f t="shared" si="29"/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f>SUM('[1]29-10-2023'!C198,B198)</f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39">
        <f t="shared" si="28"/>
        <v>0</v>
      </c>
      <c r="I198" s="39">
        <f t="shared" si="29"/>
        <v>0</v>
      </c>
      <c r="J198" s="49"/>
      <c r="K198" s="132">
        <f>AVERAGE(B194:B201)</f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f>SUM('[1]29-10-2023'!C201,B201)</f>
        <v>0</v>
      </c>
      <c r="D201" s="58">
        <v>1</v>
      </c>
      <c r="E201" s="59">
        <v>94.9</v>
      </c>
      <c r="F201" s="59" t="s">
        <v>47</v>
      </c>
      <c r="G201" s="59">
        <v>62</v>
      </c>
      <c r="H201" s="61">
        <f t="shared" si="28"/>
        <v>0</v>
      </c>
      <c r="I201" s="61">
        <f t="shared" si="29"/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2023-11-14T04:43:37Z</dcterms:created>
  <dcterms:modified xsi:type="dcterms:W3CDTF">2023-11-14T04:44:05Z</dcterms:modified>
</cp:coreProperties>
</file>